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5" windowWidth="24210" windowHeight="12330"/>
  </bookViews>
  <sheets>
    <sheet name="2018" sheetId="1" r:id="rId1"/>
  </sheets>
  <definedNames>
    <definedName name="_xlnm._FilterDatabase" localSheetId="0" hidden="1">'2018'!$A$28:$H$212</definedName>
    <definedName name="_xlnm.Print_Titles" localSheetId="0">'2018'!$3:$3</definedName>
    <definedName name="_xlnm.Print_Area" localSheetId="0">'2018'!$A$1:$H$219</definedName>
  </definedNames>
  <calcPr calcId="145621" fullCalcOnLoad="1"/>
</workbook>
</file>

<file path=xl/calcChain.xml><?xml version="1.0" encoding="utf-8"?>
<calcChain xmlns="http://schemas.openxmlformats.org/spreadsheetml/2006/main">
  <c r="D218" i="1" l="1"/>
  <c r="D217" i="1"/>
  <c r="D216" i="1"/>
  <c r="D215" i="1"/>
  <c r="D214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<sst xmlns="http://schemas.openxmlformats.org/spreadsheetml/2006/main" count="1270" uniqueCount="422">
  <si>
    <t>ПРИСВОЕНИЕ СПОРТИВНЫХ ЗВАНИЙ, ПОЧЕТНЫХ СПОРТИВНЫХ ЗВАНИЙ 
СПОРТСМЕНАМ, ТРЕНЕРАМ КРАСНОЯРСКОГО КРАЯ</t>
  </si>
  <si>
    <t>ЗА ПЕРИОД с 01.01.2018 по 31.12.2018 г.</t>
  </si>
  <si>
    <t>№ п/п</t>
  </si>
  <si>
    <t>звание</t>
  </si>
  <si>
    <t>фамилия, имя, отчество 
спортсмена/тренера</t>
  </si>
  <si>
    <t>вид спорта</t>
  </si>
  <si>
    <t>муниципальное образование</t>
  </si>
  <si>
    <t>дата присвоения</t>
  </si>
  <si>
    <t xml:space="preserve"> № приказа</t>
  </si>
  <si>
    <t>№ удостоверения</t>
  </si>
  <si>
    <t>ЗТР</t>
  </si>
  <si>
    <t>КОЛОДИН Эдуард Иванович</t>
  </si>
  <si>
    <t>кикбоксинг</t>
  </si>
  <si>
    <t>г.Ачинск</t>
  </si>
  <si>
    <t>106 нг</t>
  </si>
  <si>
    <t>ЗТР № 011001</t>
  </si>
  <si>
    <t>ХРИСТОФОРОВ Андриян Николаевич</t>
  </si>
  <si>
    <t>триатлон</t>
  </si>
  <si>
    <t>г.Красноярск</t>
  </si>
  <si>
    <t>ЗТР № 011002</t>
  </si>
  <si>
    <t>ТАРАСОВ Дмитрий Юрьевич</t>
  </si>
  <si>
    <t>синхронное плавание</t>
  </si>
  <si>
    <t>146 нг</t>
  </si>
  <si>
    <t>ЗТР № 011036</t>
  </si>
  <si>
    <t>БАКАЕВА Анжелика Викторовна</t>
  </si>
  <si>
    <t>бобслей</t>
  </si>
  <si>
    <t>163 нг</t>
  </si>
  <si>
    <t>--</t>
  </si>
  <si>
    <t>БИБИК Ольга Николаевна</t>
  </si>
  <si>
    <t>скалолазание</t>
  </si>
  <si>
    <t>ЗМС</t>
  </si>
  <si>
    <t>ТРЕГУБОВ Никита Михайлович</t>
  </si>
  <si>
    <t>18 нг</t>
  </si>
  <si>
    <t>ГАЙСИН Рамиль Рифатович</t>
  </si>
  <si>
    <t>регби</t>
  </si>
  <si>
    <t>60 нг</t>
  </si>
  <si>
    <t>ЗМС № 004329</t>
  </si>
  <si>
    <t>ГАЛИНОВСКИЙ Игорь Вадимович</t>
  </si>
  <si>
    <t>ЗМС № 004330</t>
  </si>
  <si>
    <t>ЗДРОКОВА Елена Владимировна</t>
  </si>
  <si>
    <t>ЗМС№ 004331</t>
  </si>
  <si>
    <t>МИНИСЛАМОВА Анна Васильевна</t>
  </si>
  <si>
    <t>ЗАТО г.Железногорск</t>
  </si>
  <si>
    <t>ЗМС № 004332</t>
  </si>
  <si>
    <t>МИХАЛЬЦОВА Алёна Димитриевна</t>
  </si>
  <si>
    <t>ЗМС № 004333</t>
  </si>
  <si>
    <t>ПЕРЕСТЯК Мария Андреевна</t>
  </si>
  <si>
    <t>ЗМС № 004334</t>
  </si>
  <si>
    <t>СИМПЛИКЕВИЧ Денис Владимирович</t>
  </si>
  <si>
    <t>ЗМС № 004335</t>
  </si>
  <si>
    <t>СИЛАЕВ Дмитрий Сергеевич</t>
  </si>
  <si>
    <t>армрестлинг</t>
  </si>
  <si>
    <t>144 нг</t>
  </si>
  <si>
    <t>ЗМС № 004449</t>
  </si>
  <si>
    <t>ХАМИДОВА Байзат Хамидовна</t>
  </si>
  <si>
    <t>ЗМС № 004450</t>
  </si>
  <si>
    <t>ЦЫГАНОВА Анна Дмитриевна</t>
  </si>
  <si>
    <t>157 нг</t>
  </si>
  <si>
    <t>МСМК</t>
  </si>
  <si>
    <t>АКИЕВ Адлан Джунидович</t>
  </si>
  <si>
    <t>спортивная борьба</t>
  </si>
  <si>
    <t>г.Шарыпово</t>
  </si>
  <si>
    <t>41 нг</t>
  </si>
  <si>
    <t>МСМК № 017922</t>
  </si>
  <si>
    <t xml:space="preserve">СУЧКОВ Никита Александрович </t>
  </si>
  <si>
    <t>МСМК № 017923</t>
  </si>
  <si>
    <t>КУЗЬМИН Даниил Васильевич</t>
  </si>
  <si>
    <t>спортиная акробатика</t>
  </si>
  <si>
    <t>54 нг</t>
  </si>
  <si>
    <t>МСМК № 018000</t>
  </si>
  <si>
    <t>ЯКОВЛЕВ Алексей Павлович</t>
  </si>
  <si>
    <t>МСМК № 018001</t>
  </si>
  <si>
    <t>МАНСУРОВА Валерия Олеговна</t>
  </si>
  <si>
    <t>спорт глухих</t>
  </si>
  <si>
    <t>78 нг</t>
  </si>
  <si>
    <t>МСМК № 018110</t>
  </si>
  <si>
    <t>КАЗЫГАШЕВ Дмитрий Владимирович</t>
  </si>
  <si>
    <t>рукопашный бой</t>
  </si>
  <si>
    <t>110 нг</t>
  </si>
  <si>
    <t>МСМК № 018250</t>
  </si>
  <si>
    <t>ФЕДОРЕНКО Надежда Владимировна</t>
  </si>
  <si>
    <t>МСМК № 018251</t>
  </si>
  <si>
    <t>ЗЛОБИНА Ирина Эдуардовна</t>
  </si>
  <si>
    <t>полиатлон</t>
  </si>
  <si>
    <t>ЗАТО г.Зеленогорск</t>
  </si>
  <si>
    <t>125 нг</t>
  </si>
  <si>
    <t>МСМК № 018339</t>
  </si>
  <si>
    <t>БУГАЕВ Алексей Сергеевич</t>
  </si>
  <si>
    <t>спорт лиц с поражением ОДА</t>
  </si>
  <si>
    <t>Емельяновский район</t>
  </si>
  <si>
    <t>139 нг</t>
  </si>
  <si>
    <t>МСМК № 018364</t>
  </si>
  <si>
    <t>ОВСЯННИКОВ Игорь Алексеевич</t>
  </si>
  <si>
    <t>МСМК № 018365</t>
  </si>
  <si>
    <t>ДРОЗДОВ Артем Сергеевич</t>
  </si>
  <si>
    <t>150 нг</t>
  </si>
  <si>
    <t>МСМК № 018413</t>
  </si>
  <si>
    <t>ХОРОШКО Константин Витальевич</t>
  </si>
  <si>
    <t>МСМК № 018415</t>
  </si>
  <si>
    <t>ЧЕРНЫХ Любовь Михайловна</t>
  </si>
  <si>
    <t>МСМК № 018416</t>
  </si>
  <si>
    <t>МАРГАРЯН Вааг Гургенович</t>
  </si>
  <si>
    <t>МСМК № 018414</t>
  </si>
  <si>
    <t>КИРПИЧЕНКО Яна Вячеславна</t>
  </si>
  <si>
    <t>лыжные гонки</t>
  </si>
  <si>
    <t>180 нг</t>
  </si>
  <si>
    <t>ПЕТРОСЯН Армен Карленович</t>
  </si>
  <si>
    <t>тайский бокс</t>
  </si>
  <si>
    <t>САЗОНЦЕВ Максим Николаевич</t>
  </si>
  <si>
    <t>ЯКИМОВ Павел Александрович</t>
  </si>
  <si>
    <t>МС</t>
  </si>
  <si>
    <t>ДМИТРИЕВА Александра Игоревна</t>
  </si>
  <si>
    <t>бокс</t>
  </si>
  <si>
    <t>24 нг</t>
  </si>
  <si>
    <t>МС № 137122</t>
  </si>
  <si>
    <t>ПЕТРОВСКИЙ Марк Вячеславович</t>
  </si>
  <si>
    <t>г.Минусинск</t>
  </si>
  <si>
    <t>МС № 137128</t>
  </si>
  <si>
    <t>КИНДИЛКИН Кирилл Евгеньевич</t>
  </si>
  <si>
    <t>киокусинкай</t>
  </si>
  <si>
    <t>МС № 137124</t>
  </si>
  <si>
    <t>СКАДОРОВ Дмитрий Константинович</t>
  </si>
  <si>
    <t>МС № 137130</t>
  </si>
  <si>
    <t>КИЛИВНЮК Кирилл Алексеевич</t>
  </si>
  <si>
    <t>МС № 137123</t>
  </si>
  <si>
    <t>ВАЛЕЕВ Рафаил Альбертович</t>
  </si>
  <si>
    <t>стрельба из лука</t>
  </si>
  <si>
    <t>МС № 137121</t>
  </si>
  <si>
    <t>КУЛАКОВА Людмила Аркадьевна</t>
  </si>
  <si>
    <t>ПАЛЬНИКОВ Дмитрий Александрович</t>
  </si>
  <si>
    <t>МС № 137126</t>
  </si>
  <si>
    <t>ПЕРОВ Виталий Геннадьевич</t>
  </si>
  <si>
    <t>МС № 137127</t>
  </si>
  <si>
    <t>ПОДЛЕСНАЯ Евгения Михайловна</t>
  </si>
  <si>
    <t>МС № 137129</t>
  </si>
  <si>
    <t>БИКБАЕВ Дмитрий Валерьевич</t>
  </si>
  <si>
    <t>всестилевое каратэ</t>
  </si>
  <si>
    <t>г.Боготол</t>
  </si>
  <si>
    <t>40 нг</t>
  </si>
  <si>
    <t>МС № 137648</t>
  </si>
  <si>
    <t>ГОНЧАРОВ Сергей Вячеславович</t>
  </si>
  <si>
    <t>рафтинг</t>
  </si>
  <si>
    <t>МС № 137649</t>
  </si>
  <si>
    <t>КОЖАНОВА Валентина Юрьевна</t>
  </si>
  <si>
    <t>МС № 137650</t>
  </si>
  <si>
    <t>ЧУГУНОВА Тамара Александровна</t>
  </si>
  <si>
    <t>МС № 137657</t>
  </si>
  <si>
    <t>ЭРДМАН Маргарита Дмитриевна</t>
  </si>
  <si>
    <t>МС № 137660</t>
  </si>
  <si>
    <t>АКСЕНОВА Полина Альбертовна</t>
  </si>
  <si>
    <t>МС № 137647</t>
  </si>
  <si>
    <t>АВДИЕНКО Остап Викторович</t>
  </si>
  <si>
    <t>сноуборд</t>
  </si>
  <si>
    <t>г.Дивногорск</t>
  </si>
  <si>
    <t>МС № 137646</t>
  </si>
  <si>
    <t>ШУСТ Екатерина Николаевна</t>
  </si>
  <si>
    <t>МС № 137659</t>
  </si>
  <si>
    <t>ЧЕРГЕСОВ Асадула Мурадович</t>
  </si>
  <si>
    <t>МС № 137656</t>
  </si>
  <si>
    <t>ПОВАСАР Елизавета Андреевна</t>
  </si>
  <si>
    <t>спортивное ориентирование</t>
  </si>
  <si>
    <t>МС № 137654</t>
  </si>
  <si>
    <t>КОРОЛЁВА Татьяна Андреевна</t>
  </si>
  <si>
    <t>спортивный туризм</t>
  </si>
  <si>
    <t>Ужурский район</t>
  </si>
  <si>
    <t>МС № 137651</t>
  </si>
  <si>
    <t>КРАВЦОВ Дмитрий Николаевич</t>
  </si>
  <si>
    <t>МС № 137652</t>
  </si>
  <si>
    <t>ПАВЕЛЬЕВ Анатолий Васильевич</t>
  </si>
  <si>
    <t>г.Норильск</t>
  </si>
  <si>
    <t>МС № 137653</t>
  </si>
  <si>
    <t>ХАРЧЕНКО Евгений Александрович</t>
  </si>
  <si>
    <t>МС № 137655</t>
  </si>
  <si>
    <t>ШИЛКИН Илья Алексеевич</t>
  </si>
  <si>
    <t>МС № 137658</t>
  </si>
  <si>
    <t>ГАЛКИНА Алла Олеговна</t>
  </si>
  <si>
    <t>волейбол</t>
  </si>
  <si>
    <t>57 нг</t>
  </si>
  <si>
    <t>МС № 138267</t>
  </si>
  <si>
    <t>ЕФИМОВА Екатерина Олеговна</t>
  </si>
  <si>
    <t>МС № 138268</t>
  </si>
  <si>
    <t>РАХМАНОВ Руслан Самиевич</t>
  </si>
  <si>
    <t>МС № 138272</t>
  </si>
  <si>
    <t>СКОРОХОДОВ Илья Сергеевич</t>
  </si>
  <si>
    <t>МС № 138273</t>
  </si>
  <si>
    <t>ЧИСТАНОВА Софья Олеговна</t>
  </si>
  <si>
    <t>дзюдо</t>
  </si>
  <si>
    <t>МС № 138276</t>
  </si>
  <si>
    <t>КРУГЛЯКОВ Владимир Олегович</t>
  </si>
  <si>
    <t>Ачинский район</t>
  </si>
  <si>
    <t>МС № 138269</t>
  </si>
  <si>
    <t>ТАШТИМИРОВ Максим Раисович</t>
  </si>
  <si>
    <t>МС № 138274</t>
  </si>
  <si>
    <t>БОГДАНОВА Софья Игоревна</t>
  </si>
  <si>
    <t>прыжки на батуте</t>
  </si>
  <si>
    <t>МС № 138265</t>
  </si>
  <si>
    <t>ПЛЮХАЕВ Дмитрий Викторович</t>
  </si>
  <si>
    <t>МС № 138271</t>
  </si>
  <si>
    <t>ГАВШИН Никита Анатольевич</t>
  </si>
  <si>
    <t>спортивная акробатика</t>
  </si>
  <si>
    <t>МС № 138266</t>
  </si>
  <si>
    <t xml:space="preserve">ФРОЛОВА Виктория Константиновна </t>
  </si>
  <si>
    <t>МС № 138275</t>
  </si>
  <si>
    <t>ЧЫМБА Кежик Геннадьевич</t>
  </si>
  <si>
    <t>МС № 138277</t>
  </si>
  <si>
    <t>МИХАЙЛИНА Елена Николаевна</t>
  </si>
  <si>
    <t>МС № 138270</t>
  </si>
  <si>
    <t>ЯКУШЕВ Адрей Николаевич</t>
  </si>
  <si>
    <t>МС № 138278</t>
  </si>
  <si>
    <t>АББАСОВ Аббасали Ильгар Оглы</t>
  </si>
  <si>
    <t>79 нг</t>
  </si>
  <si>
    <t>МС № 138978</t>
  </si>
  <si>
    <t>АРХИПОВ Максим Вадимович</t>
  </si>
  <si>
    <t>МС № 138981</t>
  </si>
  <si>
    <t>БАБЮК Сергей Николаевич</t>
  </si>
  <si>
    <t>боулинг</t>
  </si>
  <si>
    <t>МС № 138982</t>
  </si>
  <si>
    <t>ГРАФКИНА Екатерина Сергеевна</t>
  </si>
  <si>
    <t>МС № 138984</t>
  </si>
  <si>
    <t>ЕГОРОВ Владимир Владимирович</t>
  </si>
  <si>
    <t>МС № 138986</t>
  </si>
  <si>
    <t>ЭЙСНЕР Валерий Генрихович</t>
  </si>
  <si>
    <t>МС № 138989</t>
  </si>
  <si>
    <t>ПЕТРАЧЕНКО Ярослава Константиновна</t>
  </si>
  <si>
    <t>настольный теннис</t>
  </si>
  <si>
    <t>МС № 138988</t>
  </si>
  <si>
    <t>АЛИКУЛИЕВ Саид  Рамазанович</t>
  </si>
  <si>
    <t>самбо</t>
  </si>
  <si>
    <t>МС № 138979</t>
  </si>
  <si>
    <t>ГАДЖИМУРАДОВ Магомедрасул Магомедович</t>
  </si>
  <si>
    <t>МС № 138983</t>
  </si>
  <si>
    <t>ДАНИЛЮК Анатолий Олегович</t>
  </si>
  <si>
    <t>МС № 138985</t>
  </si>
  <si>
    <t>ИСРОИЛОВ Аламшо Салимович</t>
  </si>
  <si>
    <t>МС № 138987</t>
  </si>
  <si>
    <t>АНЦИФЕРОВА Анастасия Романовна</t>
  </si>
  <si>
    <t>МС № 138980</t>
  </si>
  <si>
    <t>ЯЦУН Михаил Витальевич</t>
  </si>
  <si>
    <t>парусный спорт</t>
  </si>
  <si>
    <t>85 нг</t>
  </si>
  <si>
    <t>МС № 139840</t>
  </si>
  <si>
    <t>СУХОРУКОВ Александр Михайлович</t>
  </si>
  <si>
    <t>г.Сосновоборск</t>
  </si>
  <si>
    <t>МС № 139838</t>
  </si>
  <si>
    <t>СУЛЕЙМАНОВ Заюндин Замерханович</t>
  </si>
  <si>
    <t>смешанное боевое единоборство (ММА)</t>
  </si>
  <si>
    <t>МС № 139837</t>
  </si>
  <si>
    <t>ГАРАЕВ Талех Дурсун Оглы</t>
  </si>
  <si>
    <t>МС № 139833</t>
  </si>
  <si>
    <t>МАРГАРЯН Владик Гургенович</t>
  </si>
  <si>
    <t>МС № 139834</t>
  </si>
  <si>
    <t>НОВИК Татьяна Михайловна</t>
  </si>
  <si>
    <t>МС № 139835</t>
  </si>
  <si>
    <t>ЭСТЕМИРОВ Бувайсар Идрисович</t>
  </si>
  <si>
    <t>МС № 139839</t>
  </si>
  <si>
    <t>МС № 139836</t>
  </si>
  <si>
    <t>БЕСЧАСТНОВА Ксения Павловна</t>
  </si>
  <si>
    <t>109 нг</t>
  </si>
  <si>
    <t>МС № 140547</t>
  </si>
  <si>
    <t>АЛИЕВ Руслан Агилевич</t>
  </si>
  <si>
    <t>МС № 140545</t>
  </si>
  <si>
    <t>КАНУННИКОВ Владислав Валерьевич</t>
  </si>
  <si>
    <t>МС № 140551</t>
  </si>
  <si>
    <t>КУРЯГИН Сергей Сергеевич</t>
  </si>
  <si>
    <t>МС № 140552</t>
  </si>
  <si>
    <t>БАЗЫЛЕВ Матвей Алексеевич</t>
  </si>
  <si>
    <t>МС № 140546</t>
  </si>
  <si>
    <t>ГЛЯДЕЛОВ Дмитрий Сергеевич</t>
  </si>
  <si>
    <t>МС № 140549</t>
  </si>
  <si>
    <t>ЖЕЛТКЕВИЧ Геннадий Дмитриевич</t>
  </si>
  <si>
    <t>МС № 140550</t>
  </si>
  <si>
    <t>МИХАЛЕВ Борис Сергеевич</t>
  </si>
  <si>
    <t>МС № 140554</t>
  </si>
  <si>
    <t>ОВЧИННИКОВ Семён Евгеньевич</t>
  </si>
  <si>
    <t>МС № 140555</t>
  </si>
  <si>
    <t>ЛИТВИНЦЕВ Антон Владимирович</t>
  </si>
  <si>
    <t>спортивная гимнастика</t>
  </si>
  <si>
    <t>МС № 140553</t>
  </si>
  <si>
    <t>ГАМЗИКОВ Егор Сергеевич</t>
  </si>
  <si>
    <t>фристайл</t>
  </si>
  <si>
    <t>г.Канск</t>
  </si>
  <si>
    <t>МС № 14548</t>
  </si>
  <si>
    <t>ЖАРОВЦЕВ Владислав Сергеевич</t>
  </si>
  <si>
    <t>124 нг</t>
  </si>
  <si>
    <t>КОЗЛОВ Николай Александрович</t>
  </si>
  <si>
    <t>Богучанский район</t>
  </si>
  <si>
    <t>ОРЛОВ Роман Сергеевич</t>
  </si>
  <si>
    <t>водно-моторный спорт</t>
  </si>
  <si>
    <t>КОСЕНКОВА Виолетта Павловна</t>
  </si>
  <si>
    <t>ПРОХОРОВА Кристина Дмитриевна</t>
  </si>
  <si>
    <t>ГЕНШЕЛЬ Даниил Олегович</t>
  </si>
  <si>
    <t>конькобежный спорт</t>
  </si>
  <si>
    <t>ПЯТАЕВА Юлия Дмитриевна</t>
  </si>
  <si>
    <t>Краснотуранский район</t>
  </si>
  <si>
    <t>ШЕСТАКОВА Алина Сергеевна</t>
  </si>
  <si>
    <t>ДАВЫДЕНКО Арина Вячеславовна</t>
  </si>
  <si>
    <t>плавание</t>
  </si>
  <si>
    <t>ЗЛОБИНА Ирина Александровна</t>
  </si>
  <si>
    <t>КАШИЦЫНА Дарья Александровна</t>
  </si>
  <si>
    <t>ТИХОМИРОВ Никита Евгеньевич</t>
  </si>
  <si>
    <t>ЧУПИЙ Алексей Андреевич</t>
  </si>
  <si>
    <t>ЕРМОЛАЕВА Софья Егоровна</t>
  </si>
  <si>
    <t>подводный спорт</t>
  </si>
  <si>
    <t>КОНДРАТЬЕВ Андрей Михайлович</t>
  </si>
  <si>
    <t>ПРОСАЛОВА Алина Александровна</t>
  </si>
  <si>
    <t>ЭЙСМОНТ Юлия Андреевна</t>
  </si>
  <si>
    <t>АВЕТЯН Эрик Тигранович</t>
  </si>
  <si>
    <t>ГУСЕНОВ Марат Тагирович</t>
  </si>
  <si>
    <t>ЖЕНДАЕВ Руслан Азадович</t>
  </si>
  <si>
    <t>г.Лесосибирск</t>
  </si>
  <si>
    <t>КОРМИЛЬЦЕВ Ефим Сергеевич</t>
  </si>
  <si>
    <t>НОВИК Валентина Михайловна</t>
  </si>
  <si>
    <t>САТ Буян-Даш Чечек-Оолович</t>
  </si>
  <si>
    <t>КУЗЬМИНЫХ Дарья Сергеевна</t>
  </si>
  <si>
    <t>РАЗУМОВ Владимир Геннадьевич</t>
  </si>
  <si>
    <t>БАЗДЫРЕВ Александр Владимирович</t>
  </si>
  <si>
    <t>хоккей с мячом</t>
  </si>
  <si>
    <t>ДЕЦУРА Иван Аркадьевич</t>
  </si>
  <si>
    <t>ЛОПАТИН Илья Сергеевич</t>
  </si>
  <si>
    <t>ПЛЕШИВЦЕВ Павел Андреевич</t>
  </si>
  <si>
    <t>БУХТИЯРОВ Денис Геннадьевич</t>
  </si>
  <si>
    <t>143 нг</t>
  </si>
  <si>
    <t>СОБИРОВ Шухратжон Сафармуродович</t>
  </si>
  <si>
    <t>Минусинский район</t>
  </si>
  <si>
    <t>ШЕСТИЛОВСКИЙ Дмитрий Александрович</t>
  </si>
  <si>
    <t>Абанский район</t>
  </si>
  <si>
    <t>КОРОЩЕНКО Анастасия Александровна</t>
  </si>
  <si>
    <t>спортивная аэробика</t>
  </si>
  <si>
    <t>САЗЫКИН Герман Вячеславович</t>
  </si>
  <si>
    <t>Березовский район</t>
  </si>
  <si>
    <t>ИВАНОВ Игорь Александрович</t>
  </si>
  <si>
    <t>тяжелая атлетика</t>
  </si>
  <si>
    <t>г.Енисейск</t>
  </si>
  <si>
    <t>КОРУЛИН Евгений Сергеевич</t>
  </si>
  <si>
    <t>альпинизм</t>
  </si>
  <si>
    <t>152 нг</t>
  </si>
  <si>
    <t>ЗИНОВЬЕВ Иван Витальевич</t>
  </si>
  <si>
    <t>г.Назарово</t>
  </si>
  <si>
    <t>ЛИТВИНЦЕВ Вячеслав Павлович</t>
  </si>
  <si>
    <t>Шушенский район</t>
  </si>
  <si>
    <t>РЫБОЛОВСКИЙ Владислав Владимирович</t>
  </si>
  <si>
    <t>ЮРЧЕНКО Глеб Владимирович</t>
  </si>
  <si>
    <t>БАЗИН Роман Викторович</t>
  </si>
  <si>
    <t>пауэрлифтинг</t>
  </si>
  <si>
    <t>БЕРДНИКОВ Константин Олегович</t>
  </si>
  <si>
    <t>ВЕЛИКОСЕЛЬСКИЙ Никита Дмитриевич</t>
  </si>
  <si>
    <t>ВЕЛИЧКО Арнольд Юрьевич</t>
  </si>
  <si>
    <t>ГОНЕНКО Роман Владимирович</t>
  </si>
  <si>
    <t>ГОРБАЧЕВ Валентин Анатольевич</t>
  </si>
  <si>
    <t>КИРИЛЛОВ Дмитрий Владимирович</t>
  </si>
  <si>
    <t>КЛЕПЧЕ Роман Олегович</t>
  </si>
  <si>
    <t>ПЕТРОВА Анастасия Алексеевна</t>
  </si>
  <si>
    <t>ПИГЕНКО Серафима Владимировна</t>
  </si>
  <si>
    <t>САФИНА Анастасия Сергеевна</t>
  </si>
  <si>
    <t>ЗАТО п.Солнечный</t>
  </si>
  <si>
    <t>СЕМЕНУХА Оксана Викторовна</t>
  </si>
  <si>
    <t>СЕРГИЕНКО Сергей Вячеславович</t>
  </si>
  <si>
    <t>СТОМПА Диана Евгеньевна</t>
  </si>
  <si>
    <t>УТЕНКОВ Валерий Валерьевич</t>
  </si>
  <si>
    <t>ХОДЫРЕВ Юрий Станиславович</t>
  </si>
  <si>
    <t>ХОМЯКОВ Андрей Сергеевич</t>
  </si>
  <si>
    <t>ЧИРКОВ Андрей Сергеевич</t>
  </si>
  <si>
    <t>ЧИХИЧИН Анатолий Анатольевич</t>
  </si>
  <si>
    <t>ШАРАФУТДИНОВ Андрей Раульевич</t>
  </si>
  <si>
    <t>ШЕПЕЛЕВ Игорь Александрович</t>
  </si>
  <si>
    <t>ШИГАНУТДИНОВ Равиль Асхатович</t>
  </si>
  <si>
    <t>Енисейский район</t>
  </si>
  <si>
    <t>КУПРИЯНОВ Сергей Дмитриевич</t>
  </si>
  <si>
    <t>БОГАТЫРЕВА Дилара Ирэковна</t>
  </si>
  <si>
    <t>КУЗНЕЦОВ Кирилл Олегович</t>
  </si>
  <si>
    <t>НАДЗЕЙ Семен Эдуардович</t>
  </si>
  <si>
    <t>ХАЛИЛОВ Рашад Асад Оглы</t>
  </si>
  <si>
    <t>160 нг</t>
  </si>
  <si>
    <t>КУЗНЕЦОВ Павел Алексеевич</t>
  </si>
  <si>
    <t>КУЛИНИЧ Татьяна Михайловна</t>
  </si>
  <si>
    <t>182 нг</t>
  </si>
  <si>
    <t>ЧЕБЛОКОВ Сергей Викторович</t>
  </si>
  <si>
    <t>ЧЕРМЕНЕВ Дмитрий Андреевич</t>
  </si>
  <si>
    <t>ШАПРУН Дмитрий Сергеевич</t>
  </si>
  <si>
    <t>АРХИП Виктор --</t>
  </si>
  <si>
    <t>БИТИЕВ Азамат Славикович</t>
  </si>
  <si>
    <t>ГОТОВЦЕВ Кирилл Андреевич</t>
  </si>
  <si>
    <t>ИЛЬИН Александр Юрьевич</t>
  </si>
  <si>
    <t xml:space="preserve">КУЛЬКОВА Снежанна Станиславовна </t>
  </si>
  <si>
    <t>ПРЕПЕЛИЦЭ Олег --</t>
  </si>
  <si>
    <t>Большемуртинский район</t>
  </si>
  <si>
    <t>РЫБАКОВА Анастасия Алексеевна</t>
  </si>
  <si>
    <t xml:space="preserve">ТРАПЕЗНИКОВА Ирина Витальевна </t>
  </si>
  <si>
    <t>ХУДЯКОВ Александр Евгеньевич</t>
  </si>
  <si>
    <t>ЧАБАН Владимир Михайлович</t>
  </si>
  <si>
    <t xml:space="preserve">ЩУКИНА Наталья Юрьевна </t>
  </si>
  <si>
    <t>МИКОВ Семен Александрович</t>
  </si>
  <si>
    <t>санный спорт</t>
  </si>
  <si>
    <t>ШАНДЕР Андрей Эдуардович</t>
  </si>
  <si>
    <t>КУЛАГИНА Полина Ивановна</t>
  </si>
  <si>
    <t>ОВЧИННИКОВА Юлия Игоревна</t>
  </si>
  <si>
    <t>ПУДРИКОВ Данил Игоревич</t>
  </si>
  <si>
    <t>ФУРМАНОВА Дарья Алексеевна</t>
  </si>
  <si>
    <t>ДОЛИНСКИЙ Евгений Леонидович</t>
  </si>
  <si>
    <t>БУРАКОВА Ксения Сергеевна</t>
  </si>
  <si>
    <t>ИСАКОВА Екатерина Абдуалиевна</t>
  </si>
  <si>
    <t>ПРОНЦЕВИЧ Евгения Олеговна</t>
  </si>
  <si>
    <t>ТАШКУЛОВ Ильясбек Абдулманапович</t>
  </si>
  <si>
    <t>Партизанский район</t>
  </si>
  <si>
    <t>ТОРОПОВА Полина Борисовна</t>
  </si>
  <si>
    <t>АПЕНКИН Владислав Артурович</t>
  </si>
  <si>
    <t>САВЧЕНКО Ксения Максимовна</t>
  </si>
  <si>
    <t>СПИРИДОНОВ Сергей Александрович</t>
  </si>
  <si>
    <t>ПАК Виктория Станиславовна</t>
  </si>
  <si>
    <t>танцевальный спорт</t>
  </si>
  <si>
    <t>СТЕПАНОВ Владислав Владимирович</t>
  </si>
  <si>
    <t>КАТАШИН Даниил Валерьевич</t>
  </si>
  <si>
    <t>тхэквондо</t>
  </si>
  <si>
    <t>КУКАРЦЕВ Александр Викторович</t>
  </si>
  <si>
    <t>ГЕРАСИМОВ Аял Алексеевич</t>
  </si>
  <si>
    <t>шашки</t>
  </si>
  <si>
    <t>ВСЕГО ПРИСВОЕНО в 2018 году:</t>
  </si>
  <si>
    <t>ЗАСЛУЖЕННЫЙ ТРЕНЕР РОССИИ</t>
  </si>
  <si>
    <t>ЗАСЛУЖЕННЫЙ МАСТЕР СПОРТА РОССИИ</t>
  </si>
  <si>
    <t>МАСТЕР СПОРТА РОССИИ МЕЖДУНАРОДНОГО КЛАССА</t>
  </si>
  <si>
    <t>МАСТЕР СПОРТА РОССИИ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</si>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</sst>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-"/>
  </numFmts>
  <fonts count="9" x14ac:knownFonts="1">
    <font>
      <sz val="10"/>
      <name val="Arial Cyr"/>
      <charset val="204"/>
    </font>
    <font>
      <b/>
      <sz val="12"/>
      <name val="Franklin Gothic Book"/>
      <family val="2"/>
      <charset val="204"/>
    </font>
    <font>
      <sz val="12"/>
      <name val="Franklin Gothic Book"/>
      <family val="2"/>
      <charset val="204"/>
    </font>
    <font>
      <b/>
      <sz val="10"/>
      <color theme="1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2"/>
      <color theme="1"/>
      <name val="Franklin Gothic Book"/>
      <family val="2"/>
      <charset val="204"/>
    </font>
    <font>
      <sz val="12"/>
      <color rgb="FF000000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u val="double"/>
      <sz val="12"/>
      <color theme="1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justify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15">
    <dxf>
      <font>
        <strike val="0"/>
        <outline val="0"/>
        <shadow val="0"/>
        <u val="none"/>
        <vertAlign val="baseline"/>
        <sz val="12"/>
        <name val="Franklin Gothic Book"/>
        <scheme val="none"/>
      </font>
      <numFmt numFmtId="164" formatCode="0\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Franklin Gothic Book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4109" displayName="Таблица4109" ref="A3:H212" totalsRowShown="0" headerRowDxfId="11" dataDxfId="10" headerRowBorderDxfId="8" tableBorderDxfId="9">
  <autoFilter ref="A3:H212"/>
  <sortState ref="A4:H212">
    <sortCondition ref="B4:B212" customList="ЗТР,ЗМС,МСМК,МС"/>
    <sortCondition ref="F4:F212"/>
    <sortCondition ref="D4:D212"/>
    <sortCondition ref="C4:C212"/>
  </sortState>
  <tableColumns count="8">
    <tableColumn id="1" name="№ п/п" dataDxfId="7">
      <calculatedColumnFormula>ROW(A1)</calculatedColumnFormula>
    </tableColumn>
    <tableColumn id="2" name="звание" dataDxfId="6"/>
    <tableColumn id="3" name="фамилия, имя, отчество _x000a_спортсмена/тренера" dataDxfId="5"/>
    <tableColumn id="4" name="вид спорта" dataDxfId="4"/>
    <tableColumn id="8" name="муниципальное образование" dataDxfId="3"/>
    <tableColumn id="5" name="дата присвоения" dataDxfId="2"/>
    <tableColumn id="6" name=" № приказа" dataDxfId="1"/>
    <tableColumn id="7" name="№ удостоверения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19"/>
  <sheetViews>
    <sheetView tabSelected="1" zoomScaleNormal="100" zoomScaleSheetLayoutView="100" workbookViewId="0">
      <selection activeCell="C11" sqref="C11"/>
    </sheetView>
  </sheetViews>
  <sheetFormatPr defaultRowHeight="35.1" customHeight="1" x14ac:dyDescent="0.3"/>
  <cols>
    <col min="1" max="1" width="6" style="2" customWidth="1"/>
    <col min="2" max="2" width="10.28515625" style="2" customWidth="1"/>
    <col min="3" max="3" width="49.5703125" style="15" customWidth="1"/>
    <col min="4" max="4" width="23.5703125" style="9" customWidth="1"/>
    <col min="5" max="5" width="22.140625" style="9" customWidth="1"/>
    <col min="6" max="6" width="14.42578125" style="9" customWidth="1"/>
    <col min="7" max="7" width="8.85546875" style="9" customWidth="1"/>
    <col min="8" max="8" width="21" style="13" customWidth="1"/>
    <col min="9" max="9" width="13.5703125" style="2" customWidth="1"/>
    <col min="10" max="10" width="12.5703125" style="2" customWidth="1"/>
    <col min="11" max="16384" width="9.140625" style="2"/>
  </cols>
  <sheetData>
    <row r="1" spans="1:16" ht="38.2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6" ht="38.25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4"/>
    </row>
    <row r="3" spans="1:16" s="8" customFormat="1" ht="35.1" customHeight="1" x14ac:dyDescent="0.25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/>
    </row>
    <row r="4" spans="1:16" ht="39.950000000000003" customHeight="1" x14ac:dyDescent="0.3">
      <c r="A4" s="9">
        <f t="shared" ref="A4:A67" si="0">ROW(A1)</f>
        <v>1</v>
      </c>
      <c r="B4" s="9" t="s">
        <v>10</v>
      </c>
      <c r="C4" s="10" t="s">
        <v>11</v>
      </c>
      <c r="D4" s="11" t="s">
        <v>12</v>
      </c>
      <c r="E4" s="11" t="s">
        <v>13</v>
      </c>
      <c r="F4" s="12">
        <v>43301</v>
      </c>
      <c r="G4" s="13" t="s">
        <v>14</v>
      </c>
      <c r="H4" s="14" t="s">
        <v>15</v>
      </c>
      <c r="J4" s="15"/>
    </row>
    <row r="5" spans="1:16" ht="39.950000000000003" customHeight="1" x14ac:dyDescent="0.3">
      <c r="A5" s="9">
        <f t="shared" si="0"/>
        <v>2</v>
      </c>
      <c r="B5" s="9" t="s">
        <v>10</v>
      </c>
      <c r="C5" s="10" t="s">
        <v>16</v>
      </c>
      <c r="D5" s="11" t="s">
        <v>17</v>
      </c>
      <c r="E5" s="11" t="s">
        <v>18</v>
      </c>
      <c r="F5" s="12">
        <v>43301</v>
      </c>
      <c r="G5" s="13" t="s">
        <v>14</v>
      </c>
      <c r="H5" s="14" t="s">
        <v>19</v>
      </c>
      <c r="J5" s="15"/>
    </row>
    <row r="6" spans="1:16" ht="39.950000000000003" customHeight="1" x14ac:dyDescent="0.3">
      <c r="A6" s="9">
        <f t="shared" si="0"/>
        <v>3</v>
      </c>
      <c r="B6" s="9" t="s">
        <v>10</v>
      </c>
      <c r="C6" s="10" t="s">
        <v>20</v>
      </c>
      <c r="D6" s="11" t="s">
        <v>21</v>
      </c>
      <c r="E6" s="11" t="s">
        <v>18</v>
      </c>
      <c r="F6" s="12">
        <v>43390</v>
      </c>
      <c r="G6" s="13" t="s">
        <v>22</v>
      </c>
      <c r="H6" s="14" t="s">
        <v>23</v>
      </c>
      <c r="J6" s="15"/>
    </row>
    <row r="7" spans="1:16" ht="39.950000000000003" customHeight="1" x14ac:dyDescent="0.3">
      <c r="A7" s="9">
        <f t="shared" si="0"/>
        <v>4</v>
      </c>
      <c r="B7" s="11" t="s">
        <v>10</v>
      </c>
      <c r="C7" s="16" t="s">
        <v>24</v>
      </c>
      <c r="D7" s="11" t="s">
        <v>25</v>
      </c>
      <c r="E7" s="11" t="s">
        <v>18</v>
      </c>
      <c r="F7" s="17">
        <v>43432</v>
      </c>
      <c r="G7" s="11" t="s">
        <v>26</v>
      </c>
      <c r="H7" s="14" t="s">
        <v>27</v>
      </c>
      <c r="J7" s="15"/>
    </row>
    <row r="8" spans="1:16" ht="39.950000000000003" customHeight="1" x14ac:dyDescent="0.3">
      <c r="A8" s="9">
        <f t="shared" si="0"/>
        <v>5</v>
      </c>
      <c r="B8" s="11" t="s">
        <v>10</v>
      </c>
      <c r="C8" s="16" t="s">
        <v>28</v>
      </c>
      <c r="D8" s="11" t="s">
        <v>29</v>
      </c>
      <c r="E8" s="11" t="s">
        <v>18</v>
      </c>
      <c r="F8" s="17">
        <v>43432</v>
      </c>
      <c r="G8" s="11" t="s">
        <v>26</v>
      </c>
      <c r="H8" s="14" t="s">
        <v>27</v>
      </c>
      <c r="I8" s="15"/>
    </row>
    <row r="9" spans="1:16" ht="39.950000000000003" customHeight="1" x14ac:dyDescent="0.3">
      <c r="A9" s="9">
        <f t="shared" si="0"/>
        <v>6</v>
      </c>
      <c r="B9" s="11" t="s">
        <v>30</v>
      </c>
      <c r="C9" s="16" t="s">
        <v>31</v>
      </c>
      <c r="D9" s="11" t="s">
        <v>25</v>
      </c>
      <c r="E9" s="11" t="s">
        <v>18</v>
      </c>
      <c r="F9" s="17">
        <v>43147</v>
      </c>
      <c r="G9" s="11" t="s">
        <v>32</v>
      </c>
      <c r="H9" s="14" t="s">
        <v>27</v>
      </c>
      <c r="I9" s="15"/>
    </row>
    <row r="10" spans="1:16" ht="39.950000000000003" customHeight="1" x14ac:dyDescent="0.3">
      <c r="A10" s="9">
        <f t="shared" si="0"/>
        <v>7</v>
      </c>
      <c r="B10" s="11" t="s">
        <v>30</v>
      </c>
      <c r="C10" s="16" t="s">
        <v>33</v>
      </c>
      <c r="D10" s="11" t="s">
        <v>34</v>
      </c>
      <c r="E10" s="11" t="s">
        <v>18</v>
      </c>
      <c r="F10" s="17">
        <v>43217</v>
      </c>
      <c r="G10" s="11" t="s">
        <v>35</v>
      </c>
      <c r="H10" s="18" t="s">
        <v>36</v>
      </c>
      <c r="I10" s="15"/>
    </row>
    <row r="11" spans="1:16" ht="39.950000000000003" customHeight="1" x14ac:dyDescent="0.3">
      <c r="A11" s="9">
        <f t="shared" si="0"/>
        <v>8</v>
      </c>
      <c r="B11" s="11" t="s">
        <v>30</v>
      </c>
      <c r="C11" s="16" t="s">
        <v>37</v>
      </c>
      <c r="D11" s="11" t="s">
        <v>34</v>
      </c>
      <c r="E11" s="11" t="s">
        <v>18</v>
      </c>
      <c r="F11" s="17">
        <v>43217</v>
      </c>
      <c r="G11" s="11" t="s">
        <v>35</v>
      </c>
      <c r="H11" s="18" t="s">
        <v>38</v>
      </c>
      <c r="I11" s="15"/>
    </row>
    <row r="12" spans="1:16" ht="39.950000000000003" customHeight="1" x14ac:dyDescent="0.3">
      <c r="A12" s="9">
        <f t="shared" si="0"/>
        <v>9</v>
      </c>
      <c r="B12" s="11" t="s">
        <v>30</v>
      </c>
      <c r="C12" s="16" t="s">
        <v>39</v>
      </c>
      <c r="D12" s="11" t="s">
        <v>34</v>
      </c>
      <c r="E12" s="11" t="s">
        <v>18</v>
      </c>
      <c r="F12" s="17">
        <v>43217</v>
      </c>
      <c r="G12" s="11" t="s">
        <v>35</v>
      </c>
      <c r="H12" s="18" t="s">
        <v>40</v>
      </c>
      <c r="I12" s="19"/>
      <c r="J12" s="15"/>
    </row>
    <row r="13" spans="1:16" ht="39.950000000000003" customHeight="1" x14ac:dyDescent="0.3">
      <c r="A13" s="9">
        <f t="shared" si="0"/>
        <v>10</v>
      </c>
      <c r="B13" s="11" t="s">
        <v>30</v>
      </c>
      <c r="C13" s="16" t="s">
        <v>41</v>
      </c>
      <c r="D13" s="11" t="s">
        <v>34</v>
      </c>
      <c r="E13" s="11" t="s">
        <v>42</v>
      </c>
      <c r="F13" s="17">
        <v>43217</v>
      </c>
      <c r="G13" s="11" t="s">
        <v>35</v>
      </c>
      <c r="H13" s="18" t="s">
        <v>43</v>
      </c>
      <c r="I13" s="19"/>
    </row>
    <row r="14" spans="1:16" ht="39.950000000000003" customHeight="1" x14ac:dyDescent="0.3">
      <c r="A14" s="9">
        <f t="shared" si="0"/>
        <v>11</v>
      </c>
      <c r="B14" s="11" t="s">
        <v>30</v>
      </c>
      <c r="C14" s="16" t="s">
        <v>44</v>
      </c>
      <c r="D14" s="11" t="s">
        <v>34</v>
      </c>
      <c r="E14" s="11" t="s">
        <v>18</v>
      </c>
      <c r="F14" s="17">
        <v>43217</v>
      </c>
      <c r="G14" s="11" t="s">
        <v>35</v>
      </c>
      <c r="H14" s="18" t="s">
        <v>45</v>
      </c>
      <c r="I14" s="19"/>
      <c r="J14" s="15"/>
    </row>
    <row r="15" spans="1:16" s="20" customFormat="1" ht="39.950000000000003" customHeight="1" x14ac:dyDescent="0.3">
      <c r="A15" s="9">
        <f t="shared" si="0"/>
        <v>12</v>
      </c>
      <c r="B15" s="11" t="s">
        <v>30</v>
      </c>
      <c r="C15" s="16" t="s">
        <v>46</v>
      </c>
      <c r="D15" s="11" t="s">
        <v>34</v>
      </c>
      <c r="E15" s="11" t="s">
        <v>18</v>
      </c>
      <c r="F15" s="17">
        <v>43217</v>
      </c>
      <c r="G15" s="11" t="s">
        <v>35</v>
      </c>
      <c r="H15" s="18" t="s">
        <v>47</v>
      </c>
      <c r="I15" s="19"/>
    </row>
    <row r="16" spans="1:16" ht="39.950000000000003" customHeight="1" x14ac:dyDescent="0.3">
      <c r="A16" s="9">
        <f t="shared" si="0"/>
        <v>13</v>
      </c>
      <c r="B16" s="11" t="s">
        <v>30</v>
      </c>
      <c r="C16" s="16" t="s">
        <v>48</v>
      </c>
      <c r="D16" s="11" t="s">
        <v>34</v>
      </c>
      <c r="E16" s="11" t="s">
        <v>18</v>
      </c>
      <c r="F16" s="17">
        <v>43217</v>
      </c>
      <c r="G16" s="11" t="s">
        <v>35</v>
      </c>
      <c r="H16" s="18" t="s">
        <v>49</v>
      </c>
      <c r="I16" s="19"/>
      <c r="J16" s="19"/>
      <c r="P16" s="21"/>
    </row>
    <row r="17" spans="1:16" ht="39.950000000000003" customHeight="1" x14ac:dyDescent="0.3">
      <c r="A17" s="9">
        <f t="shared" si="0"/>
        <v>14</v>
      </c>
      <c r="B17" s="22" t="s">
        <v>30</v>
      </c>
      <c r="C17" s="23" t="s">
        <v>50</v>
      </c>
      <c r="D17" s="22" t="s">
        <v>51</v>
      </c>
      <c r="E17" s="11" t="s">
        <v>18</v>
      </c>
      <c r="F17" s="24">
        <v>43390</v>
      </c>
      <c r="G17" s="22" t="s">
        <v>52</v>
      </c>
      <c r="H17" s="14" t="s">
        <v>53</v>
      </c>
      <c r="I17" s="19"/>
      <c r="P17" s="25"/>
    </row>
    <row r="18" spans="1:16" ht="39.950000000000003" customHeight="1" x14ac:dyDescent="0.3">
      <c r="A18" s="9">
        <f t="shared" si="0"/>
        <v>15</v>
      </c>
      <c r="B18" s="22" t="s">
        <v>30</v>
      </c>
      <c r="C18" s="23" t="s">
        <v>54</v>
      </c>
      <c r="D18" s="22" t="s">
        <v>34</v>
      </c>
      <c r="E18" s="11" t="s">
        <v>18</v>
      </c>
      <c r="F18" s="24">
        <v>43390</v>
      </c>
      <c r="G18" s="22" t="s">
        <v>52</v>
      </c>
      <c r="H18" s="14" t="s">
        <v>55</v>
      </c>
      <c r="I18" s="19"/>
      <c r="J18" s="15"/>
      <c r="P18" s="25"/>
    </row>
    <row r="19" spans="1:16" ht="39.950000000000003" customHeight="1" x14ac:dyDescent="0.3">
      <c r="A19" s="9">
        <f t="shared" si="0"/>
        <v>16</v>
      </c>
      <c r="B19" s="11" t="s">
        <v>30</v>
      </c>
      <c r="C19" s="16" t="s">
        <v>56</v>
      </c>
      <c r="D19" s="11" t="s">
        <v>29</v>
      </c>
      <c r="E19" s="11" t="s">
        <v>18</v>
      </c>
      <c r="F19" s="17">
        <v>43432</v>
      </c>
      <c r="G19" s="11" t="s">
        <v>57</v>
      </c>
      <c r="H19" s="14" t="s">
        <v>27</v>
      </c>
      <c r="I19" s="19"/>
      <c r="P19" s="21"/>
    </row>
    <row r="20" spans="1:16" ht="39.950000000000003" customHeight="1" x14ac:dyDescent="0.3">
      <c r="A20" s="9">
        <f t="shared" si="0"/>
        <v>17</v>
      </c>
      <c r="B20" s="9" t="s">
        <v>58</v>
      </c>
      <c r="C20" s="10" t="s">
        <v>59</v>
      </c>
      <c r="D20" s="11" t="s">
        <v>60</v>
      </c>
      <c r="E20" s="9" t="s">
        <v>61</v>
      </c>
      <c r="F20" s="17">
        <v>43188</v>
      </c>
      <c r="G20" s="17" t="s">
        <v>62</v>
      </c>
      <c r="H20" s="26" t="s">
        <v>63</v>
      </c>
      <c r="I20" s="19"/>
      <c r="P20" s="25"/>
    </row>
    <row r="21" spans="1:16" ht="39.950000000000003" customHeight="1" x14ac:dyDescent="0.3">
      <c r="A21" s="9">
        <f t="shared" si="0"/>
        <v>18</v>
      </c>
      <c r="B21" s="9" t="s">
        <v>58</v>
      </c>
      <c r="C21" s="10" t="s">
        <v>64</v>
      </c>
      <c r="D21" s="11" t="s">
        <v>60</v>
      </c>
      <c r="E21" s="11" t="s">
        <v>18</v>
      </c>
      <c r="F21" s="17">
        <v>43188</v>
      </c>
      <c r="G21" s="17" t="s">
        <v>62</v>
      </c>
      <c r="H21" s="26" t="s">
        <v>65</v>
      </c>
      <c r="I21" s="19"/>
      <c r="J21" s="15"/>
      <c r="P21" s="21"/>
    </row>
    <row r="22" spans="1:16" ht="39.950000000000003" customHeight="1" x14ac:dyDescent="0.3">
      <c r="A22" s="9">
        <f t="shared" si="0"/>
        <v>19</v>
      </c>
      <c r="B22" s="9" t="s">
        <v>58</v>
      </c>
      <c r="C22" s="27" t="s">
        <v>66</v>
      </c>
      <c r="D22" s="11" t="s">
        <v>67</v>
      </c>
      <c r="E22" s="11" t="s">
        <v>18</v>
      </c>
      <c r="F22" s="12">
        <v>43217</v>
      </c>
      <c r="G22" s="13" t="s">
        <v>68</v>
      </c>
      <c r="H22" s="26" t="s">
        <v>69</v>
      </c>
      <c r="I22" s="19"/>
      <c r="P22" s="25"/>
    </row>
    <row r="23" spans="1:16" ht="39.950000000000003" customHeight="1" x14ac:dyDescent="0.3">
      <c r="A23" s="9">
        <f t="shared" si="0"/>
        <v>20</v>
      </c>
      <c r="B23" s="9" t="s">
        <v>58</v>
      </c>
      <c r="C23" s="27" t="s">
        <v>70</v>
      </c>
      <c r="D23" s="11" t="s">
        <v>67</v>
      </c>
      <c r="E23" s="11" t="s">
        <v>18</v>
      </c>
      <c r="F23" s="12">
        <v>43217</v>
      </c>
      <c r="G23" s="13" t="s">
        <v>68</v>
      </c>
      <c r="H23" s="26" t="s">
        <v>71</v>
      </c>
      <c r="I23" s="19"/>
    </row>
    <row r="24" spans="1:16" ht="39.950000000000003" customHeight="1" x14ac:dyDescent="0.3">
      <c r="A24" s="9">
        <f t="shared" si="0"/>
        <v>21</v>
      </c>
      <c r="B24" s="9" t="s">
        <v>58</v>
      </c>
      <c r="C24" s="10" t="s">
        <v>72</v>
      </c>
      <c r="D24" s="11" t="s">
        <v>73</v>
      </c>
      <c r="E24" s="11" t="s">
        <v>18</v>
      </c>
      <c r="F24" s="12">
        <v>43248</v>
      </c>
      <c r="G24" s="12" t="s">
        <v>74</v>
      </c>
      <c r="H24" s="26" t="s">
        <v>75</v>
      </c>
      <c r="I24" s="19"/>
      <c r="J24" s="15"/>
    </row>
    <row r="25" spans="1:16" ht="39.950000000000003" customHeight="1" x14ac:dyDescent="0.3">
      <c r="A25" s="9">
        <f t="shared" si="0"/>
        <v>22</v>
      </c>
      <c r="B25" s="9" t="s">
        <v>58</v>
      </c>
      <c r="C25" s="10" t="s">
        <v>76</v>
      </c>
      <c r="D25" s="11" t="s">
        <v>77</v>
      </c>
      <c r="E25" s="11" t="s">
        <v>18</v>
      </c>
      <c r="F25" s="17">
        <v>43305</v>
      </c>
      <c r="G25" s="17" t="s">
        <v>78</v>
      </c>
      <c r="H25" s="26" t="s">
        <v>79</v>
      </c>
      <c r="I25" s="19"/>
      <c r="J25" s="15"/>
    </row>
    <row r="26" spans="1:16" ht="39.950000000000003" customHeight="1" x14ac:dyDescent="0.3">
      <c r="A26" s="9">
        <f t="shared" si="0"/>
        <v>23</v>
      </c>
      <c r="B26" s="9" t="s">
        <v>58</v>
      </c>
      <c r="C26" s="10" t="s">
        <v>80</v>
      </c>
      <c r="D26" s="11" t="s">
        <v>73</v>
      </c>
      <c r="E26" s="11" t="s">
        <v>18</v>
      </c>
      <c r="F26" s="17">
        <v>43305</v>
      </c>
      <c r="G26" s="17" t="s">
        <v>78</v>
      </c>
      <c r="H26" s="26" t="s">
        <v>81</v>
      </c>
      <c r="I26" s="21"/>
    </row>
    <row r="27" spans="1:16" ht="39.950000000000003" customHeight="1" x14ac:dyDescent="0.3">
      <c r="A27" s="9">
        <f t="shared" si="0"/>
        <v>24</v>
      </c>
      <c r="B27" s="9" t="s">
        <v>58</v>
      </c>
      <c r="C27" s="10" t="s">
        <v>82</v>
      </c>
      <c r="D27" s="9" t="s">
        <v>83</v>
      </c>
      <c r="E27" s="9" t="s">
        <v>84</v>
      </c>
      <c r="F27" s="12">
        <v>43339</v>
      </c>
      <c r="G27" s="12" t="s">
        <v>85</v>
      </c>
      <c r="H27" s="26" t="s">
        <v>86</v>
      </c>
      <c r="I27" s="21"/>
    </row>
    <row r="28" spans="1:16" ht="39.950000000000003" customHeight="1" x14ac:dyDescent="0.3">
      <c r="A28" s="9">
        <f t="shared" si="0"/>
        <v>25</v>
      </c>
      <c r="B28" s="9" t="s">
        <v>58</v>
      </c>
      <c r="C28" s="10" t="s">
        <v>87</v>
      </c>
      <c r="D28" s="11" t="s">
        <v>88</v>
      </c>
      <c r="E28" s="11" t="s">
        <v>89</v>
      </c>
      <c r="F28" s="12">
        <v>43375</v>
      </c>
      <c r="G28" s="13" t="s">
        <v>90</v>
      </c>
      <c r="H28" s="26" t="s">
        <v>91</v>
      </c>
      <c r="I28" s="28"/>
    </row>
    <row r="29" spans="1:16" ht="39.950000000000003" customHeight="1" x14ac:dyDescent="0.3">
      <c r="A29" s="9">
        <f t="shared" si="0"/>
        <v>26</v>
      </c>
      <c r="B29" s="9" t="s">
        <v>58</v>
      </c>
      <c r="C29" s="10" t="s">
        <v>92</v>
      </c>
      <c r="D29" s="11" t="s">
        <v>60</v>
      </c>
      <c r="E29" s="11" t="s">
        <v>18</v>
      </c>
      <c r="F29" s="12">
        <v>43375</v>
      </c>
      <c r="G29" s="13" t="s">
        <v>90</v>
      </c>
      <c r="H29" s="26" t="s">
        <v>93</v>
      </c>
      <c r="I29" s="19"/>
    </row>
    <row r="30" spans="1:16" ht="39.950000000000003" customHeight="1" x14ac:dyDescent="0.3">
      <c r="A30" s="9">
        <f t="shared" si="0"/>
        <v>27</v>
      </c>
      <c r="B30" s="11" t="s">
        <v>58</v>
      </c>
      <c r="C30" s="16" t="s">
        <v>94</v>
      </c>
      <c r="D30" s="11" t="s">
        <v>25</v>
      </c>
      <c r="E30" s="11" t="s">
        <v>18</v>
      </c>
      <c r="F30" s="17">
        <v>43403</v>
      </c>
      <c r="G30" s="29" t="s">
        <v>95</v>
      </c>
      <c r="H30" s="26" t="s">
        <v>96</v>
      </c>
      <c r="I30" s="19"/>
      <c r="J30" s="15"/>
    </row>
    <row r="31" spans="1:16" ht="39.950000000000003" customHeight="1" x14ac:dyDescent="0.3">
      <c r="A31" s="9">
        <f t="shared" si="0"/>
        <v>28</v>
      </c>
      <c r="B31" s="11" t="s">
        <v>58</v>
      </c>
      <c r="C31" s="16" t="s">
        <v>97</v>
      </c>
      <c r="D31" s="11" t="s">
        <v>25</v>
      </c>
      <c r="E31" s="11" t="s">
        <v>18</v>
      </c>
      <c r="F31" s="17">
        <v>43403</v>
      </c>
      <c r="G31" s="29" t="s">
        <v>95</v>
      </c>
      <c r="H31" s="26" t="s">
        <v>98</v>
      </c>
      <c r="I31" s="19"/>
      <c r="J31" s="15"/>
    </row>
    <row r="32" spans="1:16" ht="39.950000000000003" customHeight="1" x14ac:dyDescent="0.3">
      <c r="A32" s="9">
        <f t="shared" si="0"/>
        <v>29</v>
      </c>
      <c r="B32" s="11" t="s">
        <v>58</v>
      </c>
      <c r="C32" s="16" t="s">
        <v>99</v>
      </c>
      <c r="D32" s="11" t="s">
        <v>25</v>
      </c>
      <c r="E32" s="29" t="s">
        <v>42</v>
      </c>
      <c r="F32" s="17">
        <v>43403</v>
      </c>
      <c r="G32" s="29" t="s">
        <v>95</v>
      </c>
      <c r="H32" s="26" t="s">
        <v>100</v>
      </c>
      <c r="I32" s="19"/>
      <c r="J32" s="15"/>
    </row>
    <row r="33" spans="1:10" ht="39.950000000000003" customHeight="1" x14ac:dyDescent="0.3">
      <c r="A33" s="9">
        <f t="shared" si="0"/>
        <v>30</v>
      </c>
      <c r="B33" s="9" t="s">
        <v>58</v>
      </c>
      <c r="C33" s="10" t="s">
        <v>101</v>
      </c>
      <c r="D33" s="11" t="s">
        <v>60</v>
      </c>
      <c r="E33" s="11" t="s">
        <v>18</v>
      </c>
      <c r="F33" s="12">
        <v>43403</v>
      </c>
      <c r="G33" s="13" t="s">
        <v>95</v>
      </c>
      <c r="H33" s="26" t="s">
        <v>102</v>
      </c>
      <c r="I33" s="19"/>
    </row>
    <row r="34" spans="1:10" ht="39.950000000000003" customHeight="1" x14ac:dyDescent="0.3">
      <c r="A34" s="9">
        <f t="shared" si="0"/>
        <v>31</v>
      </c>
      <c r="B34" s="9" t="s">
        <v>58</v>
      </c>
      <c r="C34" s="10" t="s">
        <v>103</v>
      </c>
      <c r="D34" s="11" t="s">
        <v>104</v>
      </c>
      <c r="E34" s="11" t="s">
        <v>18</v>
      </c>
      <c r="F34" s="12">
        <v>43463</v>
      </c>
      <c r="G34" s="13" t="s">
        <v>105</v>
      </c>
      <c r="H34" s="14" t="s">
        <v>27</v>
      </c>
      <c r="I34" s="19"/>
      <c r="J34" s="15"/>
    </row>
    <row r="35" spans="1:10" ht="39.950000000000003" customHeight="1" x14ac:dyDescent="0.3">
      <c r="A35" s="9">
        <f t="shared" si="0"/>
        <v>32</v>
      </c>
      <c r="B35" s="9" t="s">
        <v>58</v>
      </c>
      <c r="C35" s="10" t="s">
        <v>106</v>
      </c>
      <c r="D35" s="11" t="s">
        <v>107</v>
      </c>
      <c r="E35" s="11" t="s">
        <v>18</v>
      </c>
      <c r="F35" s="12">
        <v>43463</v>
      </c>
      <c r="G35" s="13" t="s">
        <v>105</v>
      </c>
      <c r="H35" s="14" t="s">
        <v>27</v>
      </c>
      <c r="I35" s="19"/>
    </row>
    <row r="36" spans="1:10" ht="39.950000000000003" customHeight="1" x14ac:dyDescent="0.3">
      <c r="A36" s="9">
        <f t="shared" si="0"/>
        <v>33</v>
      </c>
      <c r="B36" s="9" t="s">
        <v>58</v>
      </c>
      <c r="C36" s="10" t="s">
        <v>108</v>
      </c>
      <c r="D36" s="11" t="s">
        <v>107</v>
      </c>
      <c r="E36" s="11" t="s">
        <v>18</v>
      </c>
      <c r="F36" s="12">
        <v>43463</v>
      </c>
      <c r="G36" s="13" t="s">
        <v>105</v>
      </c>
      <c r="H36" s="14" t="s">
        <v>27</v>
      </c>
      <c r="I36" s="19"/>
    </row>
    <row r="37" spans="1:10" ht="39.950000000000003" customHeight="1" x14ac:dyDescent="0.3">
      <c r="A37" s="9">
        <f t="shared" si="0"/>
        <v>34</v>
      </c>
      <c r="B37" s="9" t="s">
        <v>58</v>
      </c>
      <c r="C37" s="10" t="s">
        <v>109</v>
      </c>
      <c r="D37" s="11" t="s">
        <v>17</v>
      </c>
      <c r="E37" s="11" t="s">
        <v>42</v>
      </c>
      <c r="F37" s="12">
        <v>43463</v>
      </c>
      <c r="G37" s="13" t="s">
        <v>105</v>
      </c>
      <c r="H37" s="14" t="s">
        <v>27</v>
      </c>
      <c r="I37" s="19"/>
      <c r="J37" s="15"/>
    </row>
    <row r="38" spans="1:10" ht="39.950000000000003" customHeight="1" x14ac:dyDescent="0.3">
      <c r="A38" s="9">
        <f t="shared" si="0"/>
        <v>35</v>
      </c>
      <c r="B38" s="9" t="s">
        <v>110</v>
      </c>
      <c r="C38" s="10" t="s">
        <v>111</v>
      </c>
      <c r="D38" s="11" t="s">
        <v>112</v>
      </c>
      <c r="E38" s="11" t="s">
        <v>18</v>
      </c>
      <c r="F38" s="17">
        <v>43152</v>
      </c>
      <c r="G38" s="13" t="s">
        <v>113</v>
      </c>
      <c r="H38" s="26" t="s">
        <v>114</v>
      </c>
      <c r="I38" s="19"/>
      <c r="J38" s="15"/>
    </row>
    <row r="39" spans="1:10" ht="39.950000000000003" customHeight="1" x14ac:dyDescent="0.3">
      <c r="A39" s="9">
        <f t="shared" si="0"/>
        <v>36</v>
      </c>
      <c r="B39" s="9" t="s">
        <v>110</v>
      </c>
      <c r="C39" s="10" t="s">
        <v>115</v>
      </c>
      <c r="D39" s="11" t="s">
        <v>112</v>
      </c>
      <c r="E39" s="11" t="s">
        <v>116</v>
      </c>
      <c r="F39" s="17">
        <v>43152</v>
      </c>
      <c r="G39" s="13" t="s">
        <v>113</v>
      </c>
      <c r="H39" s="26" t="s">
        <v>117</v>
      </c>
      <c r="I39" s="19"/>
      <c r="J39" s="15"/>
    </row>
    <row r="40" spans="1:10" ht="39.950000000000003" customHeight="1" x14ac:dyDescent="0.3">
      <c r="A40" s="9">
        <f t="shared" si="0"/>
        <v>37</v>
      </c>
      <c r="B40" s="9" t="s">
        <v>110</v>
      </c>
      <c r="C40" s="10" t="s">
        <v>118</v>
      </c>
      <c r="D40" s="11" t="s">
        <v>119</v>
      </c>
      <c r="E40" s="11" t="s">
        <v>18</v>
      </c>
      <c r="F40" s="17">
        <v>43152</v>
      </c>
      <c r="G40" s="13" t="s">
        <v>113</v>
      </c>
      <c r="H40" s="26" t="s">
        <v>120</v>
      </c>
      <c r="I40" s="19"/>
      <c r="J40" s="15"/>
    </row>
    <row r="41" spans="1:10" ht="39.950000000000003" customHeight="1" x14ac:dyDescent="0.3">
      <c r="A41" s="9">
        <f t="shared" si="0"/>
        <v>38</v>
      </c>
      <c r="B41" s="9" t="s">
        <v>110</v>
      </c>
      <c r="C41" s="10" t="s">
        <v>121</v>
      </c>
      <c r="D41" s="11" t="s">
        <v>119</v>
      </c>
      <c r="E41" s="11" t="s">
        <v>18</v>
      </c>
      <c r="F41" s="17">
        <v>43152</v>
      </c>
      <c r="G41" s="13" t="s">
        <v>113</v>
      </c>
      <c r="H41" s="26" t="s">
        <v>122</v>
      </c>
      <c r="I41" s="19"/>
      <c r="J41" s="15"/>
    </row>
    <row r="42" spans="1:10" ht="39.950000000000003" customHeight="1" x14ac:dyDescent="0.3">
      <c r="A42" s="9">
        <f t="shared" si="0"/>
        <v>39</v>
      </c>
      <c r="B42" s="9" t="s">
        <v>110</v>
      </c>
      <c r="C42" s="10" t="s">
        <v>123</v>
      </c>
      <c r="D42" s="11" t="s">
        <v>104</v>
      </c>
      <c r="E42" s="11" t="s">
        <v>18</v>
      </c>
      <c r="F42" s="17">
        <v>43152</v>
      </c>
      <c r="G42" s="13" t="s">
        <v>113</v>
      </c>
      <c r="H42" s="26" t="s">
        <v>124</v>
      </c>
      <c r="I42" s="19"/>
      <c r="J42" s="15"/>
    </row>
    <row r="43" spans="1:10" ht="39.950000000000003" customHeight="1" x14ac:dyDescent="0.3">
      <c r="A43" s="9">
        <f t="shared" si="0"/>
        <v>40</v>
      </c>
      <c r="B43" s="9" t="s">
        <v>110</v>
      </c>
      <c r="C43" s="10" t="s">
        <v>125</v>
      </c>
      <c r="D43" s="11" t="s">
        <v>126</v>
      </c>
      <c r="E43" s="11" t="s">
        <v>18</v>
      </c>
      <c r="F43" s="17">
        <v>43152</v>
      </c>
      <c r="G43" s="13" t="s">
        <v>113</v>
      </c>
      <c r="H43" s="26" t="s">
        <v>127</v>
      </c>
      <c r="I43" s="19"/>
      <c r="J43" s="15"/>
    </row>
    <row r="44" spans="1:10" ht="39.950000000000003" customHeight="1" x14ac:dyDescent="0.3">
      <c r="A44" s="9">
        <f t="shared" si="0"/>
        <v>41</v>
      </c>
      <c r="B44" s="9" t="s">
        <v>110</v>
      </c>
      <c r="C44" s="10" t="s">
        <v>128</v>
      </c>
      <c r="D44" s="11" t="s">
        <v>126</v>
      </c>
      <c r="E44" s="11" t="s">
        <v>18</v>
      </c>
      <c r="F44" s="17">
        <v>43152</v>
      </c>
      <c r="G44" s="13" t="s">
        <v>113</v>
      </c>
      <c r="H44" s="26" t="s">
        <v>122</v>
      </c>
      <c r="I44" s="19"/>
      <c r="J44" s="15"/>
    </row>
    <row r="45" spans="1:10" ht="39.950000000000003" customHeight="1" x14ac:dyDescent="0.3">
      <c r="A45" s="9">
        <f t="shared" si="0"/>
        <v>42</v>
      </c>
      <c r="B45" s="9" t="s">
        <v>110</v>
      </c>
      <c r="C45" s="10" t="s">
        <v>129</v>
      </c>
      <c r="D45" s="11" t="s">
        <v>126</v>
      </c>
      <c r="E45" s="11" t="s">
        <v>18</v>
      </c>
      <c r="F45" s="17">
        <v>43152</v>
      </c>
      <c r="G45" s="13" t="s">
        <v>113</v>
      </c>
      <c r="H45" s="26" t="s">
        <v>130</v>
      </c>
      <c r="I45" s="19"/>
    </row>
    <row r="46" spans="1:10" ht="39.950000000000003" customHeight="1" x14ac:dyDescent="0.3">
      <c r="A46" s="9">
        <f t="shared" si="0"/>
        <v>43</v>
      </c>
      <c r="B46" s="9" t="s">
        <v>110</v>
      </c>
      <c r="C46" s="10" t="s">
        <v>131</v>
      </c>
      <c r="D46" s="11" t="s">
        <v>126</v>
      </c>
      <c r="E46" s="11" t="s">
        <v>18</v>
      </c>
      <c r="F46" s="17">
        <v>43152</v>
      </c>
      <c r="G46" s="13" t="s">
        <v>113</v>
      </c>
      <c r="H46" s="26" t="s">
        <v>132</v>
      </c>
      <c r="I46" s="28"/>
    </row>
    <row r="47" spans="1:10" ht="39.950000000000003" customHeight="1" x14ac:dyDescent="0.3">
      <c r="A47" s="9">
        <f t="shared" si="0"/>
        <v>44</v>
      </c>
      <c r="B47" s="9" t="s">
        <v>110</v>
      </c>
      <c r="C47" s="10" t="s">
        <v>133</v>
      </c>
      <c r="D47" s="11" t="s">
        <v>126</v>
      </c>
      <c r="E47" s="11" t="s">
        <v>18</v>
      </c>
      <c r="F47" s="17">
        <v>43152</v>
      </c>
      <c r="G47" s="13" t="s">
        <v>113</v>
      </c>
      <c r="H47" s="26" t="s">
        <v>134</v>
      </c>
      <c r="I47" s="28"/>
    </row>
    <row r="48" spans="1:10" ht="39.950000000000003" customHeight="1" x14ac:dyDescent="0.3">
      <c r="A48" s="9">
        <f t="shared" si="0"/>
        <v>45</v>
      </c>
      <c r="B48" s="9" t="s">
        <v>110</v>
      </c>
      <c r="C48" s="10" t="s">
        <v>135</v>
      </c>
      <c r="D48" s="11" t="s">
        <v>136</v>
      </c>
      <c r="E48" s="11" t="s">
        <v>137</v>
      </c>
      <c r="F48" s="12">
        <v>43188</v>
      </c>
      <c r="G48" s="13" t="s">
        <v>138</v>
      </c>
      <c r="H48" s="26" t="s">
        <v>139</v>
      </c>
      <c r="I48" s="28"/>
    </row>
    <row r="49" spans="1:11" ht="39.950000000000003" customHeight="1" x14ac:dyDescent="0.3">
      <c r="A49" s="9">
        <f t="shared" si="0"/>
        <v>46</v>
      </c>
      <c r="B49" s="9" t="s">
        <v>110</v>
      </c>
      <c r="C49" s="10" t="s">
        <v>140</v>
      </c>
      <c r="D49" s="11" t="s">
        <v>141</v>
      </c>
      <c r="E49" s="11" t="s">
        <v>18</v>
      </c>
      <c r="F49" s="12">
        <v>43188</v>
      </c>
      <c r="G49" s="13" t="s">
        <v>138</v>
      </c>
      <c r="H49" s="26" t="s">
        <v>142</v>
      </c>
      <c r="I49" s="28"/>
    </row>
    <row r="50" spans="1:11" ht="39.950000000000003" customHeight="1" x14ac:dyDescent="0.3">
      <c r="A50" s="9">
        <f t="shared" si="0"/>
        <v>47</v>
      </c>
      <c r="B50" s="9" t="s">
        <v>110</v>
      </c>
      <c r="C50" s="10" t="s">
        <v>143</v>
      </c>
      <c r="D50" s="11" t="s">
        <v>141</v>
      </c>
      <c r="E50" s="11" t="s">
        <v>18</v>
      </c>
      <c r="F50" s="12">
        <v>43188</v>
      </c>
      <c r="G50" s="13" t="s">
        <v>138</v>
      </c>
      <c r="H50" s="26" t="s">
        <v>144</v>
      </c>
      <c r="I50" s="28"/>
    </row>
    <row r="51" spans="1:11" ht="39.950000000000003" customHeight="1" x14ac:dyDescent="0.3">
      <c r="A51" s="9">
        <f t="shared" si="0"/>
        <v>48</v>
      </c>
      <c r="B51" s="9" t="s">
        <v>110</v>
      </c>
      <c r="C51" s="10" t="s">
        <v>145</v>
      </c>
      <c r="D51" s="11" t="s">
        <v>141</v>
      </c>
      <c r="E51" s="11" t="s">
        <v>18</v>
      </c>
      <c r="F51" s="12">
        <v>43188</v>
      </c>
      <c r="G51" s="13" t="s">
        <v>138</v>
      </c>
      <c r="H51" s="26" t="s">
        <v>146</v>
      </c>
      <c r="I51" s="28"/>
      <c r="J51" s="15"/>
      <c r="K51" s="15"/>
    </row>
    <row r="52" spans="1:11" ht="39.950000000000003" customHeight="1" x14ac:dyDescent="0.3">
      <c r="A52" s="9">
        <f t="shared" si="0"/>
        <v>49</v>
      </c>
      <c r="B52" s="9" t="s">
        <v>110</v>
      </c>
      <c r="C52" s="10" t="s">
        <v>147</v>
      </c>
      <c r="D52" s="11" t="s">
        <v>141</v>
      </c>
      <c r="E52" s="11" t="s">
        <v>18</v>
      </c>
      <c r="F52" s="12">
        <v>43188</v>
      </c>
      <c r="G52" s="13" t="s">
        <v>138</v>
      </c>
      <c r="H52" s="26" t="s">
        <v>148</v>
      </c>
      <c r="I52" s="28"/>
      <c r="J52" s="15"/>
      <c r="K52" s="15"/>
    </row>
    <row r="53" spans="1:11" ht="39.950000000000003" customHeight="1" x14ac:dyDescent="0.3">
      <c r="A53" s="9">
        <f t="shared" si="0"/>
        <v>50</v>
      </c>
      <c r="B53" s="9" t="s">
        <v>110</v>
      </c>
      <c r="C53" s="10" t="s">
        <v>149</v>
      </c>
      <c r="D53" s="11" t="s">
        <v>29</v>
      </c>
      <c r="E53" s="11" t="s">
        <v>18</v>
      </c>
      <c r="F53" s="17">
        <v>43188</v>
      </c>
      <c r="G53" s="13" t="s">
        <v>138</v>
      </c>
      <c r="H53" s="26" t="s">
        <v>150</v>
      </c>
      <c r="I53" s="28"/>
      <c r="J53" s="15"/>
    </row>
    <row r="54" spans="1:11" ht="39.950000000000003" customHeight="1" x14ac:dyDescent="0.3">
      <c r="A54" s="9">
        <f t="shared" si="0"/>
        <v>51</v>
      </c>
      <c r="B54" s="9" t="s">
        <v>110</v>
      </c>
      <c r="C54" s="10" t="s">
        <v>151</v>
      </c>
      <c r="D54" s="11" t="s">
        <v>152</v>
      </c>
      <c r="E54" s="11" t="s">
        <v>153</v>
      </c>
      <c r="F54" s="30">
        <v>43188</v>
      </c>
      <c r="G54" s="31" t="s">
        <v>138</v>
      </c>
      <c r="H54" s="26" t="s">
        <v>154</v>
      </c>
      <c r="I54" s="28"/>
      <c r="J54" s="15"/>
    </row>
    <row r="55" spans="1:11" ht="39.950000000000003" customHeight="1" x14ac:dyDescent="0.3">
      <c r="A55" s="9">
        <f t="shared" si="0"/>
        <v>52</v>
      </c>
      <c r="B55" s="9" t="s">
        <v>110</v>
      </c>
      <c r="C55" s="10" t="s">
        <v>155</v>
      </c>
      <c r="D55" s="11" t="s">
        <v>73</v>
      </c>
      <c r="E55" s="11" t="s">
        <v>18</v>
      </c>
      <c r="F55" s="30">
        <v>43188</v>
      </c>
      <c r="G55" s="31" t="s">
        <v>138</v>
      </c>
      <c r="H55" s="26" t="s">
        <v>156</v>
      </c>
      <c r="I55" s="28"/>
      <c r="J55" s="15"/>
    </row>
    <row r="56" spans="1:11" ht="39.950000000000003" customHeight="1" x14ac:dyDescent="0.3">
      <c r="A56" s="9">
        <f t="shared" si="0"/>
        <v>53</v>
      </c>
      <c r="B56" s="9" t="s">
        <v>110</v>
      </c>
      <c r="C56" s="10" t="s">
        <v>157</v>
      </c>
      <c r="D56" s="13" t="s">
        <v>60</v>
      </c>
      <c r="E56" s="11" t="s">
        <v>18</v>
      </c>
      <c r="F56" s="12">
        <v>43188</v>
      </c>
      <c r="G56" s="13" t="s">
        <v>138</v>
      </c>
      <c r="H56" s="26" t="s">
        <v>158</v>
      </c>
      <c r="I56" s="28"/>
      <c r="J56" s="15"/>
    </row>
    <row r="57" spans="1:11" ht="39.950000000000003" customHeight="1" x14ac:dyDescent="0.3">
      <c r="A57" s="9">
        <f t="shared" si="0"/>
        <v>54</v>
      </c>
      <c r="B57" s="9" t="s">
        <v>110</v>
      </c>
      <c r="C57" s="10" t="s">
        <v>159</v>
      </c>
      <c r="D57" s="11" t="s">
        <v>160</v>
      </c>
      <c r="E57" s="11" t="s">
        <v>18</v>
      </c>
      <c r="F57" s="30">
        <v>43188</v>
      </c>
      <c r="G57" s="31" t="s">
        <v>138</v>
      </c>
      <c r="H57" s="26" t="s">
        <v>161</v>
      </c>
      <c r="I57" s="28"/>
      <c r="J57" s="15"/>
    </row>
    <row r="58" spans="1:11" ht="39.950000000000003" customHeight="1" x14ac:dyDescent="0.3">
      <c r="A58" s="9">
        <f t="shared" si="0"/>
        <v>55</v>
      </c>
      <c r="B58" s="9" t="s">
        <v>110</v>
      </c>
      <c r="C58" s="10" t="s">
        <v>162</v>
      </c>
      <c r="D58" s="11" t="s">
        <v>163</v>
      </c>
      <c r="E58" s="11" t="s">
        <v>164</v>
      </c>
      <c r="F58" s="12">
        <v>43188</v>
      </c>
      <c r="G58" s="12" t="s">
        <v>138</v>
      </c>
      <c r="H58" s="26" t="s">
        <v>165</v>
      </c>
      <c r="I58" s="28"/>
    </row>
    <row r="59" spans="1:11" ht="39.950000000000003" customHeight="1" x14ac:dyDescent="0.3">
      <c r="A59" s="9">
        <f t="shared" si="0"/>
        <v>56</v>
      </c>
      <c r="B59" s="9" t="s">
        <v>110</v>
      </c>
      <c r="C59" s="10" t="s">
        <v>166</v>
      </c>
      <c r="D59" s="11" t="s">
        <v>163</v>
      </c>
      <c r="E59" s="11" t="s">
        <v>18</v>
      </c>
      <c r="F59" s="12">
        <v>43188</v>
      </c>
      <c r="G59" s="12" t="s">
        <v>138</v>
      </c>
      <c r="H59" s="26" t="s">
        <v>167</v>
      </c>
      <c r="I59" s="28"/>
    </row>
    <row r="60" spans="1:11" ht="39.950000000000003" customHeight="1" x14ac:dyDescent="0.3">
      <c r="A60" s="9">
        <f t="shared" si="0"/>
        <v>57</v>
      </c>
      <c r="B60" s="9" t="s">
        <v>110</v>
      </c>
      <c r="C60" s="10" t="s">
        <v>168</v>
      </c>
      <c r="D60" s="11" t="s">
        <v>163</v>
      </c>
      <c r="E60" s="11" t="s">
        <v>169</v>
      </c>
      <c r="F60" s="12">
        <v>43188</v>
      </c>
      <c r="G60" s="12" t="s">
        <v>138</v>
      </c>
      <c r="H60" s="26" t="s">
        <v>170</v>
      </c>
      <c r="I60" s="28"/>
      <c r="J60" s="15"/>
    </row>
    <row r="61" spans="1:11" ht="39.950000000000003" customHeight="1" x14ac:dyDescent="0.3">
      <c r="A61" s="9">
        <f t="shared" si="0"/>
        <v>58</v>
      </c>
      <c r="B61" s="9" t="s">
        <v>110</v>
      </c>
      <c r="C61" s="10" t="s">
        <v>171</v>
      </c>
      <c r="D61" s="11" t="s">
        <v>163</v>
      </c>
      <c r="E61" s="11" t="s">
        <v>164</v>
      </c>
      <c r="F61" s="12">
        <v>43188</v>
      </c>
      <c r="G61" s="12" t="s">
        <v>138</v>
      </c>
      <c r="H61" s="26" t="s">
        <v>172</v>
      </c>
      <c r="I61" s="28"/>
      <c r="J61" s="15"/>
    </row>
    <row r="62" spans="1:11" ht="39.950000000000003" customHeight="1" x14ac:dyDescent="0.3">
      <c r="A62" s="9">
        <f t="shared" si="0"/>
        <v>59</v>
      </c>
      <c r="B62" s="9" t="s">
        <v>110</v>
      </c>
      <c r="C62" s="10" t="s">
        <v>173</v>
      </c>
      <c r="D62" s="11" t="s">
        <v>163</v>
      </c>
      <c r="E62" s="11" t="s">
        <v>18</v>
      </c>
      <c r="F62" s="12">
        <v>43188</v>
      </c>
      <c r="G62" s="12" t="s">
        <v>138</v>
      </c>
      <c r="H62" s="26" t="s">
        <v>174</v>
      </c>
      <c r="I62" s="28"/>
      <c r="J62" s="15"/>
    </row>
    <row r="63" spans="1:11" ht="39.950000000000003" customHeight="1" x14ac:dyDescent="0.3">
      <c r="A63" s="9">
        <f t="shared" si="0"/>
        <v>60</v>
      </c>
      <c r="B63" s="9" t="s">
        <v>110</v>
      </c>
      <c r="C63" s="10" t="s">
        <v>175</v>
      </c>
      <c r="D63" s="11" t="s">
        <v>176</v>
      </c>
      <c r="E63" s="11" t="s">
        <v>18</v>
      </c>
      <c r="F63" s="17">
        <v>43217</v>
      </c>
      <c r="G63" s="13" t="s">
        <v>177</v>
      </c>
      <c r="H63" s="26" t="s">
        <v>178</v>
      </c>
      <c r="I63" s="28"/>
      <c r="J63" s="15"/>
    </row>
    <row r="64" spans="1:11" ht="39.950000000000003" customHeight="1" x14ac:dyDescent="0.3">
      <c r="A64" s="9">
        <f t="shared" si="0"/>
        <v>61</v>
      </c>
      <c r="B64" s="9" t="s">
        <v>110</v>
      </c>
      <c r="C64" s="10" t="s">
        <v>179</v>
      </c>
      <c r="D64" s="11" t="s">
        <v>176</v>
      </c>
      <c r="E64" s="11" t="s">
        <v>18</v>
      </c>
      <c r="F64" s="17">
        <v>43217</v>
      </c>
      <c r="G64" s="13" t="s">
        <v>177</v>
      </c>
      <c r="H64" s="32" t="s">
        <v>180</v>
      </c>
      <c r="I64" s="28"/>
      <c r="J64" s="15"/>
    </row>
    <row r="65" spans="1:11" ht="39.950000000000003" customHeight="1" x14ac:dyDescent="0.3">
      <c r="A65" s="9">
        <f t="shared" si="0"/>
        <v>62</v>
      </c>
      <c r="B65" s="9" t="s">
        <v>110</v>
      </c>
      <c r="C65" s="10" t="s">
        <v>181</v>
      </c>
      <c r="D65" s="11" t="s">
        <v>136</v>
      </c>
      <c r="E65" s="11" t="s">
        <v>18</v>
      </c>
      <c r="F65" s="17">
        <v>43217</v>
      </c>
      <c r="G65" s="13" t="s">
        <v>177</v>
      </c>
      <c r="H65" s="32" t="s">
        <v>182</v>
      </c>
      <c r="I65" s="28"/>
      <c r="J65" s="15"/>
    </row>
    <row r="66" spans="1:11" ht="39.950000000000003" customHeight="1" x14ac:dyDescent="0.3">
      <c r="A66" s="9">
        <f t="shared" si="0"/>
        <v>63</v>
      </c>
      <c r="B66" s="9" t="s">
        <v>110</v>
      </c>
      <c r="C66" s="10" t="s">
        <v>183</v>
      </c>
      <c r="D66" s="11" t="s">
        <v>136</v>
      </c>
      <c r="E66" s="11" t="s">
        <v>18</v>
      </c>
      <c r="F66" s="17">
        <v>43217</v>
      </c>
      <c r="G66" s="13" t="s">
        <v>177</v>
      </c>
      <c r="H66" s="32" t="s">
        <v>184</v>
      </c>
      <c r="I66" s="28"/>
      <c r="J66" s="15"/>
    </row>
    <row r="67" spans="1:11" ht="39.950000000000003" customHeight="1" x14ac:dyDescent="0.3">
      <c r="A67" s="9">
        <f t="shared" si="0"/>
        <v>64</v>
      </c>
      <c r="B67" s="9" t="s">
        <v>110</v>
      </c>
      <c r="C67" s="10" t="s">
        <v>185</v>
      </c>
      <c r="D67" s="11" t="s">
        <v>186</v>
      </c>
      <c r="E67" s="11" t="s">
        <v>116</v>
      </c>
      <c r="F67" s="17">
        <v>43217</v>
      </c>
      <c r="G67" s="13" t="s">
        <v>177</v>
      </c>
      <c r="H67" s="32" t="s">
        <v>187</v>
      </c>
      <c r="I67" s="28"/>
      <c r="J67" s="15"/>
    </row>
    <row r="68" spans="1:11" ht="39.950000000000003" customHeight="1" x14ac:dyDescent="0.3">
      <c r="A68" s="9">
        <f t="shared" ref="A68:A131" si="1">ROW(A65)</f>
        <v>65</v>
      </c>
      <c r="B68" s="9" t="s">
        <v>110</v>
      </c>
      <c r="C68" s="10" t="s">
        <v>188</v>
      </c>
      <c r="D68" s="11" t="s">
        <v>12</v>
      </c>
      <c r="E68" s="11" t="s">
        <v>189</v>
      </c>
      <c r="F68" s="17">
        <v>43217</v>
      </c>
      <c r="G68" s="13" t="s">
        <v>177</v>
      </c>
      <c r="H68" s="32" t="s">
        <v>190</v>
      </c>
      <c r="I68" s="28"/>
      <c r="J68" s="15"/>
    </row>
    <row r="69" spans="1:11" ht="39.950000000000003" customHeight="1" x14ac:dyDescent="0.3">
      <c r="A69" s="9">
        <f t="shared" si="1"/>
        <v>66</v>
      </c>
      <c r="B69" s="9" t="s">
        <v>110</v>
      </c>
      <c r="C69" s="10" t="s">
        <v>191</v>
      </c>
      <c r="D69" s="11" t="s">
        <v>12</v>
      </c>
      <c r="E69" s="11" t="s">
        <v>189</v>
      </c>
      <c r="F69" s="17">
        <v>43217</v>
      </c>
      <c r="G69" s="13" t="s">
        <v>177</v>
      </c>
      <c r="H69" s="32" t="s">
        <v>192</v>
      </c>
      <c r="I69" s="28"/>
    </row>
    <row r="70" spans="1:11" ht="39.950000000000003" customHeight="1" x14ac:dyDescent="0.3">
      <c r="A70" s="9">
        <f t="shared" si="1"/>
        <v>67</v>
      </c>
      <c r="B70" s="9" t="s">
        <v>110</v>
      </c>
      <c r="C70" s="10" t="s">
        <v>193</v>
      </c>
      <c r="D70" s="11" t="s">
        <v>194</v>
      </c>
      <c r="E70" s="11" t="s">
        <v>18</v>
      </c>
      <c r="F70" s="17">
        <v>43217</v>
      </c>
      <c r="G70" s="13" t="s">
        <v>177</v>
      </c>
      <c r="H70" s="32" t="s">
        <v>195</v>
      </c>
      <c r="I70" s="28"/>
    </row>
    <row r="71" spans="1:11" ht="39.950000000000003" customHeight="1" x14ac:dyDescent="0.3">
      <c r="A71" s="9">
        <f t="shared" si="1"/>
        <v>68</v>
      </c>
      <c r="B71" s="9" t="s">
        <v>110</v>
      </c>
      <c r="C71" s="10" t="s">
        <v>196</v>
      </c>
      <c r="D71" s="11" t="s">
        <v>88</v>
      </c>
      <c r="E71" s="11" t="s">
        <v>18</v>
      </c>
      <c r="F71" s="17">
        <v>43217</v>
      </c>
      <c r="G71" s="13" t="s">
        <v>177</v>
      </c>
      <c r="H71" s="32" t="s">
        <v>197</v>
      </c>
      <c r="I71" s="28"/>
    </row>
    <row r="72" spans="1:11" ht="39.950000000000003" customHeight="1" x14ac:dyDescent="0.3">
      <c r="A72" s="9">
        <f t="shared" si="1"/>
        <v>69</v>
      </c>
      <c r="B72" s="9" t="s">
        <v>110</v>
      </c>
      <c r="C72" s="10" t="s">
        <v>198</v>
      </c>
      <c r="D72" s="11" t="s">
        <v>199</v>
      </c>
      <c r="E72" s="11" t="s">
        <v>116</v>
      </c>
      <c r="F72" s="17">
        <v>43217</v>
      </c>
      <c r="G72" s="13" t="s">
        <v>177</v>
      </c>
      <c r="H72" s="32" t="s">
        <v>200</v>
      </c>
      <c r="I72" s="28"/>
      <c r="J72" s="28"/>
    </row>
    <row r="73" spans="1:11" ht="39.950000000000003" customHeight="1" x14ac:dyDescent="0.3">
      <c r="A73" s="9">
        <f t="shared" si="1"/>
        <v>70</v>
      </c>
      <c r="B73" s="9" t="s">
        <v>110</v>
      </c>
      <c r="C73" s="10" t="s">
        <v>201</v>
      </c>
      <c r="D73" s="11" t="s">
        <v>60</v>
      </c>
      <c r="E73" s="11" t="s">
        <v>18</v>
      </c>
      <c r="F73" s="17">
        <v>43217</v>
      </c>
      <c r="G73" s="13" t="s">
        <v>177</v>
      </c>
      <c r="H73" s="32" t="s">
        <v>202</v>
      </c>
      <c r="I73" s="28"/>
      <c r="K73" s="19"/>
    </row>
    <row r="74" spans="1:11" ht="39.950000000000003" customHeight="1" x14ac:dyDescent="0.3">
      <c r="A74" s="9">
        <f t="shared" si="1"/>
        <v>71</v>
      </c>
      <c r="B74" s="9" t="s">
        <v>110</v>
      </c>
      <c r="C74" s="10" t="s">
        <v>203</v>
      </c>
      <c r="D74" s="11" t="s">
        <v>60</v>
      </c>
      <c r="E74" s="11" t="s">
        <v>18</v>
      </c>
      <c r="F74" s="17">
        <v>43217</v>
      </c>
      <c r="G74" s="13" t="s">
        <v>177</v>
      </c>
      <c r="H74" s="32" t="s">
        <v>204</v>
      </c>
      <c r="I74" s="28"/>
      <c r="J74" s="15"/>
    </row>
    <row r="75" spans="1:11" ht="39.950000000000003" customHeight="1" x14ac:dyDescent="0.3">
      <c r="A75" s="9">
        <f t="shared" si="1"/>
        <v>72</v>
      </c>
      <c r="B75" s="9" t="s">
        <v>110</v>
      </c>
      <c r="C75" s="10" t="s">
        <v>205</v>
      </c>
      <c r="D75" s="11" t="s">
        <v>126</v>
      </c>
      <c r="E75" s="11" t="s">
        <v>18</v>
      </c>
      <c r="F75" s="17">
        <v>43217</v>
      </c>
      <c r="G75" s="13" t="s">
        <v>177</v>
      </c>
      <c r="H75" s="32" t="s">
        <v>206</v>
      </c>
      <c r="I75" s="33"/>
      <c r="J75" s="15"/>
    </row>
    <row r="76" spans="1:11" ht="39.950000000000003" customHeight="1" x14ac:dyDescent="0.3">
      <c r="A76" s="9">
        <f t="shared" si="1"/>
        <v>73</v>
      </c>
      <c r="B76" s="9" t="s">
        <v>110</v>
      </c>
      <c r="C76" s="10" t="s">
        <v>207</v>
      </c>
      <c r="D76" s="11" t="s">
        <v>126</v>
      </c>
      <c r="E76" s="11" t="s">
        <v>18</v>
      </c>
      <c r="F76" s="17">
        <v>43217</v>
      </c>
      <c r="G76" s="13" t="s">
        <v>177</v>
      </c>
      <c r="H76" s="32" t="s">
        <v>208</v>
      </c>
      <c r="I76" s="28"/>
      <c r="J76" s="15"/>
    </row>
    <row r="77" spans="1:11" ht="39.950000000000003" customHeight="1" x14ac:dyDescent="0.3">
      <c r="A77" s="9">
        <f t="shared" si="1"/>
        <v>74</v>
      </c>
      <c r="B77" s="9" t="s">
        <v>110</v>
      </c>
      <c r="C77" s="10" t="s">
        <v>209</v>
      </c>
      <c r="D77" s="11" t="s">
        <v>112</v>
      </c>
      <c r="E77" s="11" t="s">
        <v>18</v>
      </c>
      <c r="F77" s="12">
        <v>43248</v>
      </c>
      <c r="G77" s="13" t="s">
        <v>210</v>
      </c>
      <c r="H77" s="26" t="s">
        <v>211</v>
      </c>
      <c r="I77" s="28"/>
      <c r="J77" s="15"/>
    </row>
    <row r="78" spans="1:11" ht="39.950000000000003" customHeight="1" x14ac:dyDescent="0.3">
      <c r="A78" s="9">
        <f t="shared" si="1"/>
        <v>75</v>
      </c>
      <c r="B78" s="9" t="s">
        <v>110</v>
      </c>
      <c r="C78" s="10" t="s">
        <v>212</v>
      </c>
      <c r="D78" s="11" t="s">
        <v>112</v>
      </c>
      <c r="E78" s="11" t="s">
        <v>116</v>
      </c>
      <c r="F78" s="12">
        <v>43248</v>
      </c>
      <c r="G78" s="13" t="s">
        <v>210</v>
      </c>
      <c r="H78" s="26" t="s">
        <v>213</v>
      </c>
      <c r="I78" s="33"/>
      <c r="J78" s="15"/>
    </row>
    <row r="79" spans="1:11" ht="39.950000000000003" customHeight="1" x14ac:dyDescent="0.3">
      <c r="A79" s="9">
        <f t="shared" si="1"/>
        <v>76</v>
      </c>
      <c r="B79" s="9" t="s">
        <v>110</v>
      </c>
      <c r="C79" s="10" t="s">
        <v>214</v>
      </c>
      <c r="D79" s="11" t="s">
        <v>215</v>
      </c>
      <c r="E79" s="11" t="s">
        <v>18</v>
      </c>
      <c r="F79" s="12">
        <v>43248</v>
      </c>
      <c r="G79" s="13" t="s">
        <v>210</v>
      </c>
      <c r="H79" s="26" t="s">
        <v>216</v>
      </c>
      <c r="I79" s="33"/>
      <c r="J79" s="15"/>
    </row>
    <row r="80" spans="1:11" ht="39.950000000000003" customHeight="1" x14ac:dyDescent="0.3">
      <c r="A80" s="9">
        <f t="shared" si="1"/>
        <v>77</v>
      </c>
      <c r="B80" s="9" t="s">
        <v>110</v>
      </c>
      <c r="C80" s="10" t="s">
        <v>217</v>
      </c>
      <c r="D80" s="11" t="s">
        <v>215</v>
      </c>
      <c r="E80" s="11" t="s">
        <v>18</v>
      </c>
      <c r="F80" s="12">
        <v>43248</v>
      </c>
      <c r="G80" s="13" t="s">
        <v>210</v>
      </c>
      <c r="H80" s="26" t="s">
        <v>218</v>
      </c>
      <c r="I80" s="33"/>
      <c r="J80" s="15"/>
    </row>
    <row r="81" spans="1:10" ht="39.950000000000003" customHeight="1" x14ac:dyDescent="0.3">
      <c r="A81" s="9">
        <f t="shared" si="1"/>
        <v>78</v>
      </c>
      <c r="B81" s="9" t="s">
        <v>110</v>
      </c>
      <c r="C81" s="10" t="s">
        <v>219</v>
      </c>
      <c r="D81" s="11" t="s">
        <v>215</v>
      </c>
      <c r="E81" s="11" t="s">
        <v>18</v>
      </c>
      <c r="F81" s="12">
        <v>43248</v>
      </c>
      <c r="G81" s="13" t="s">
        <v>210</v>
      </c>
      <c r="H81" s="26" t="s">
        <v>220</v>
      </c>
      <c r="I81" s="33"/>
      <c r="J81" s="15"/>
    </row>
    <row r="82" spans="1:10" ht="39.950000000000003" customHeight="1" x14ac:dyDescent="0.3">
      <c r="A82" s="9">
        <f t="shared" si="1"/>
        <v>79</v>
      </c>
      <c r="B82" s="9" t="s">
        <v>110</v>
      </c>
      <c r="C82" s="10" t="s">
        <v>221</v>
      </c>
      <c r="D82" s="11" t="s">
        <v>215</v>
      </c>
      <c r="E82" s="11" t="s">
        <v>18</v>
      </c>
      <c r="F82" s="12">
        <v>43248</v>
      </c>
      <c r="G82" s="13" t="s">
        <v>210</v>
      </c>
      <c r="H82" s="26" t="s">
        <v>222</v>
      </c>
      <c r="J82" s="15"/>
    </row>
    <row r="83" spans="1:10" ht="39.950000000000003" customHeight="1" x14ac:dyDescent="0.3">
      <c r="A83" s="9">
        <f t="shared" si="1"/>
        <v>80</v>
      </c>
      <c r="B83" s="9" t="s">
        <v>110</v>
      </c>
      <c r="C83" s="10" t="s">
        <v>223</v>
      </c>
      <c r="D83" s="11" t="s">
        <v>224</v>
      </c>
      <c r="E83" s="11" t="s">
        <v>84</v>
      </c>
      <c r="F83" s="12">
        <v>43248</v>
      </c>
      <c r="G83" s="13" t="s">
        <v>210</v>
      </c>
      <c r="H83" s="26" t="s">
        <v>225</v>
      </c>
      <c r="J83" s="15"/>
    </row>
    <row r="84" spans="1:10" ht="39.950000000000003" customHeight="1" x14ac:dyDescent="0.3">
      <c r="A84" s="9">
        <f t="shared" si="1"/>
        <v>81</v>
      </c>
      <c r="B84" s="9" t="s">
        <v>110</v>
      </c>
      <c r="C84" s="10" t="s">
        <v>226</v>
      </c>
      <c r="D84" s="11" t="s">
        <v>227</v>
      </c>
      <c r="E84" s="11" t="s">
        <v>18</v>
      </c>
      <c r="F84" s="12">
        <v>43248</v>
      </c>
      <c r="G84" s="13" t="s">
        <v>210</v>
      </c>
      <c r="H84" s="26" t="s">
        <v>228</v>
      </c>
    </row>
    <row r="85" spans="1:10" ht="39.950000000000003" customHeight="1" x14ac:dyDescent="0.3">
      <c r="A85" s="9">
        <f t="shared" si="1"/>
        <v>82</v>
      </c>
      <c r="B85" s="9" t="s">
        <v>110</v>
      </c>
      <c r="C85" s="27" t="s">
        <v>229</v>
      </c>
      <c r="D85" s="11" t="s">
        <v>227</v>
      </c>
      <c r="E85" s="11" t="s">
        <v>169</v>
      </c>
      <c r="F85" s="12">
        <v>43248</v>
      </c>
      <c r="G85" s="13" t="s">
        <v>210</v>
      </c>
      <c r="H85" s="26" t="s">
        <v>230</v>
      </c>
      <c r="I85" s="15"/>
      <c r="J85" s="15"/>
    </row>
    <row r="86" spans="1:10" ht="39.950000000000003" customHeight="1" x14ac:dyDescent="0.3">
      <c r="A86" s="9">
        <f t="shared" si="1"/>
        <v>83</v>
      </c>
      <c r="B86" s="9" t="s">
        <v>110</v>
      </c>
      <c r="C86" s="10" t="s">
        <v>231</v>
      </c>
      <c r="D86" s="11" t="s">
        <v>227</v>
      </c>
      <c r="E86" s="11" t="s">
        <v>18</v>
      </c>
      <c r="F86" s="12">
        <v>43248</v>
      </c>
      <c r="G86" s="13" t="s">
        <v>210</v>
      </c>
      <c r="H86" s="26" t="s">
        <v>232</v>
      </c>
    </row>
    <row r="87" spans="1:10" ht="39.950000000000003" customHeight="1" x14ac:dyDescent="0.3">
      <c r="A87" s="9">
        <f t="shared" si="1"/>
        <v>84</v>
      </c>
      <c r="B87" s="9" t="s">
        <v>110</v>
      </c>
      <c r="C87" s="10" t="s">
        <v>233</v>
      </c>
      <c r="D87" s="11" t="s">
        <v>227</v>
      </c>
      <c r="E87" s="11" t="s">
        <v>116</v>
      </c>
      <c r="F87" s="12">
        <v>43248</v>
      </c>
      <c r="G87" s="13" t="s">
        <v>210</v>
      </c>
      <c r="H87" s="26" t="s">
        <v>234</v>
      </c>
    </row>
    <row r="88" spans="1:10" ht="39.950000000000003" customHeight="1" x14ac:dyDescent="0.3">
      <c r="A88" s="9">
        <f t="shared" si="1"/>
        <v>85</v>
      </c>
      <c r="B88" s="9" t="s">
        <v>110</v>
      </c>
      <c r="C88" s="10" t="s">
        <v>235</v>
      </c>
      <c r="D88" s="11" t="s">
        <v>160</v>
      </c>
      <c r="E88" s="11" t="s">
        <v>18</v>
      </c>
      <c r="F88" s="12">
        <v>43248</v>
      </c>
      <c r="G88" s="13" t="s">
        <v>210</v>
      </c>
      <c r="H88" s="26" t="s">
        <v>236</v>
      </c>
      <c r="J88" s="15"/>
    </row>
    <row r="89" spans="1:10" ht="39.950000000000003" customHeight="1" x14ac:dyDescent="0.3">
      <c r="A89" s="9">
        <f t="shared" si="1"/>
        <v>86</v>
      </c>
      <c r="B89" s="9" t="s">
        <v>110</v>
      </c>
      <c r="C89" s="10" t="s">
        <v>237</v>
      </c>
      <c r="D89" s="11" t="s">
        <v>238</v>
      </c>
      <c r="E89" s="11" t="s">
        <v>18</v>
      </c>
      <c r="F89" s="12">
        <v>43278</v>
      </c>
      <c r="G89" s="13" t="s">
        <v>239</v>
      </c>
      <c r="H89" s="26" t="s">
        <v>240</v>
      </c>
      <c r="J89" s="15"/>
    </row>
    <row r="90" spans="1:10" ht="39.950000000000003" customHeight="1" x14ac:dyDescent="0.3">
      <c r="A90" s="9">
        <f t="shared" si="1"/>
        <v>87</v>
      </c>
      <c r="B90" s="9" t="s">
        <v>110</v>
      </c>
      <c r="C90" s="10" t="s">
        <v>241</v>
      </c>
      <c r="D90" s="11" t="s">
        <v>227</v>
      </c>
      <c r="E90" s="11" t="s">
        <v>242</v>
      </c>
      <c r="F90" s="12">
        <v>43278</v>
      </c>
      <c r="G90" s="13" t="s">
        <v>239</v>
      </c>
      <c r="H90" s="26" t="s">
        <v>243</v>
      </c>
      <c r="J90" s="15"/>
    </row>
    <row r="91" spans="1:10" ht="39.950000000000003" customHeight="1" x14ac:dyDescent="0.3">
      <c r="A91" s="9">
        <f t="shared" si="1"/>
        <v>88</v>
      </c>
      <c r="B91" s="9" t="s">
        <v>110</v>
      </c>
      <c r="C91" s="10" t="s">
        <v>244</v>
      </c>
      <c r="D91" s="11" t="s">
        <v>245</v>
      </c>
      <c r="E91" s="11" t="s">
        <v>18</v>
      </c>
      <c r="F91" s="12">
        <v>43278</v>
      </c>
      <c r="G91" s="13" t="s">
        <v>239</v>
      </c>
      <c r="H91" s="26" t="s">
        <v>246</v>
      </c>
      <c r="J91" s="15"/>
    </row>
    <row r="92" spans="1:10" ht="39.950000000000003" customHeight="1" x14ac:dyDescent="0.3">
      <c r="A92" s="9">
        <f t="shared" si="1"/>
        <v>89</v>
      </c>
      <c r="B92" s="9" t="s">
        <v>110</v>
      </c>
      <c r="C92" s="10" t="s">
        <v>247</v>
      </c>
      <c r="D92" s="11" t="s">
        <v>60</v>
      </c>
      <c r="E92" s="11" t="s">
        <v>18</v>
      </c>
      <c r="F92" s="12">
        <v>43278</v>
      </c>
      <c r="G92" s="13" t="s">
        <v>239</v>
      </c>
      <c r="H92" s="26" t="s">
        <v>248</v>
      </c>
      <c r="J92" s="15"/>
    </row>
    <row r="93" spans="1:10" ht="39.950000000000003" customHeight="1" x14ac:dyDescent="0.3">
      <c r="A93" s="9">
        <f t="shared" si="1"/>
        <v>90</v>
      </c>
      <c r="B93" s="9" t="s">
        <v>110</v>
      </c>
      <c r="C93" s="10" t="s">
        <v>249</v>
      </c>
      <c r="D93" s="11" t="s">
        <v>60</v>
      </c>
      <c r="E93" s="11" t="s">
        <v>18</v>
      </c>
      <c r="F93" s="12">
        <v>43278</v>
      </c>
      <c r="G93" s="13" t="s">
        <v>239</v>
      </c>
      <c r="H93" s="26" t="s">
        <v>250</v>
      </c>
      <c r="J93" s="15"/>
    </row>
    <row r="94" spans="1:10" ht="39.950000000000003" customHeight="1" x14ac:dyDescent="0.3">
      <c r="A94" s="9">
        <f t="shared" si="1"/>
        <v>91</v>
      </c>
      <c r="B94" s="9" t="s">
        <v>110</v>
      </c>
      <c r="C94" s="10" t="s">
        <v>251</v>
      </c>
      <c r="D94" s="11" t="s">
        <v>60</v>
      </c>
      <c r="E94" s="11" t="s">
        <v>18</v>
      </c>
      <c r="F94" s="12">
        <v>43278</v>
      </c>
      <c r="G94" s="13" t="s">
        <v>239</v>
      </c>
      <c r="H94" s="26" t="s">
        <v>252</v>
      </c>
      <c r="J94" s="15"/>
    </row>
    <row r="95" spans="1:10" ht="39.950000000000003" customHeight="1" x14ac:dyDescent="0.3">
      <c r="A95" s="9">
        <f t="shared" si="1"/>
        <v>92</v>
      </c>
      <c r="B95" s="9" t="s">
        <v>110</v>
      </c>
      <c r="C95" s="10" t="s">
        <v>253</v>
      </c>
      <c r="D95" s="11" t="s">
        <v>60</v>
      </c>
      <c r="E95" s="11" t="s">
        <v>18</v>
      </c>
      <c r="F95" s="12">
        <v>43278</v>
      </c>
      <c r="G95" s="13" t="s">
        <v>239</v>
      </c>
      <c r="H95" s="26" t="s">
        <v>254</v>
      </c>
    </row>
    <row r="96" spans="1:10" ht="39.950000000000003" customHeight="1" x14ac:dyDescent="0.3">
      <c r="A96" s="9">
        <f t="shared" si="1"/>
        <v>93</v>
      </c>
      <c r="B96" s="9" t="s">
        <v>110</v>
      </c>
      <c r="C96" s="10" t="s">
        <v>108</v>
      </c>
      <c r="D96" s="11" t="s">
        <v>107</v>
      </c>
      <c r="E96" s="11" t="s">
        <v>18</v>
      </c>
      <c r="F96" s="12">
        <v>43278</v>
      </c>
      <c r="G96" s="13" t="s">
        <v>239</v>
      </c>
      <c r="H96" s="26" t="s">
        <v>255</v>
      </c>
    </row>
    <row r="97" spans="1:10" ht="39.950000000000003" customHeight="1" x14ac:dyDescent="0.3">
      <c r="A97" s="9">
        <f t="shared" si="1"/>
        <v>94</v>
      </c>
      <c r="B97" s="9" t="s">
        <v>110</v>
      </c>
      <c r="C97" s="10" t="s">
        <v>256</v>
      </c>
      <c r="D97" s="11" t="s">
        <v>112</v>
      </c>
      <c r="E97" s="11" t="s">
        <v>18</v>
      </c>
      <c r="F97" s="12">
        <v>43305</v>
      </c>
      <c r="G97" s="13" t="s">
        <v>257</v>
      </c>
      <c r="H97" s="26" t="s">
        <v>258</v>
      </c>
    </row>
    <row r="98" spans="1:10" ht="39.950000000000003" customHeight="1" x14ac:dyDescent="0.3">
      <c r="A98" s="9">
        <f t="shared" si="1"/>
        <v>95</v>
      </c>
      <c r="B98" s="9" t="s">
        <v>110</v>
      </c>
      <c r="C98" s="10" t="s">
        <v>259</v>
      </c>
      <c r="D98" s="11" t="s">
        <v>186</v>
      </c>
      <c r="E98" s="11" t="s">
        <v>18</v>
      </c>
      <c r="F98" s="12">
        <v>43305</v>
      </c>
      <c r="G98" s="13" t="s">
        <v>257</v>
      </c>
      <c r="H98" s="26" t="s">
        <v>260</v>
      </c>
    </row>
    <row r="99" spans="1:10" ht="39.950000000000003" customHeight="1" x14ac:dyDescent="0.3">
      <c r="A99" s="9">
        <f t="shared" si="1"/>
        <v>96</v>
      </c>
      <c r="B99" s="9" t="s">
        <v>110</v>
      </c>
      <c r="C99" s="10" t="s">
        <v>261</v>
      </c>
      <c r="D99" s="11" t="s">
        <v>12</v>
      </c>
      <c r="E99" s="11" t="s">
        <v>42</v>
      </c>
      <c r="F99" s="12">
        <v>43305</v>
      </c>
      <c r="G99" s="13" t="s">
        <v>257</v>
      </c>
      <c r="H99" s="26" t="s">
        <v>262</v>
      </c>
    </row>
    <row r="100" spans="1:10" ht="39.950000000000003" customHeight="1" x14ac:dyDescent="0.3">
      <c r="A100" s="9">
        <f t="shared" si="1"/>
        <v>97</v>
      </c>
      <c r="B100" s="9" t="s">
        <v>110</v>
      </c>
      <c r="C100" s="10" t="s">
        <v>263</v>
      </c>
      <c r="D100" s="11" t="s">
        <v>119</v>
      </c>
      <c r="E100" s="11" t="s">
        <v>18</v>
      </c>
      <c r="F100" s="12">
        <v>43305</v>
      </c>
      <c r="G100" s="13" t="s">
        <v>257</v>
      </c>
      <c r="H100" s="26" t="s">
        <v>264</v>
      </c>
    </row>
    <row r="101" spans="1:10" ht="39.950000000000003" customHeight="1" x14ac:dyDescent="0.3">
      <c r="A101" s="9">
        <f t="shared" si="1"/>
        <v>98</v>
      </c>
      <c r="B101" s="9" t="s">
        <v>110</v>
      </c>
      <c r="C101" s="10" t="s">
        <v>265</v>
      </c>
      <c r="D101" s="11" t="s">
        <v>141</v>
      </c>
      <c r="E101" s="11" t="s">
        <v>18</v>
      </c>
      <c r="F101" s="12">
        <v>43305</v>
      </c>
      <c r="G101" s="13" t="s">
        <v>257</v>
      </c>
      <c r="H101" s="26" t="s">
        <v>266</v>
      </c>
    </row>
    <row r="102" spans="1:10" ht="39.950000000000003" customHeight="1" x14ac:dyDescent="0.3">
      <c r="A102" s="9">
        <f t="shared" si="1"/>
        <v>99</v>
      </c>
      <c r="B102" s="9" t="s">
        <v>110</v>
      </c>
      <c r="C102" s="10" t="s">
        <v>267</v>
      </c>
      <c r="D102" s="11" t="s">
        <v>141</v>
      </c>
      <c r="E102" s="11" t="s">
        <v>18</v>
      </c>
      <c r="F102" s="12">
        <v>43305</v>
      </c>
      <c r="G102" s="13" t="s">
        <v>257</v>
      </c>
      <c r="H102" s="26" t="s">
        <v>268</v>
      </c>
    </row>
    <row r="103" spans="1:10" ht="39.950000000000003" customHeight="1" x14ac:dyDescent="0.3">
      <c r="A103" s="9">
        <f t="shared" si="1"/>
        <v>100</v>
      </c>
      <c r="B103" s="9" t="s">
        <v>110</v>
      </c>
      <c r="C103" s="10" t="s">
        <v>269</v>
      </c>
      <c r="D103" s="11" t="s">
        <v>141</v>
      </c>
      <c r="E103" s="11" t="s">
        <v>18</v>
      </c>
      <c r="F103" s="12">
        <v>43305</v>
      </c>
      <c r="G103" s="13" t="s">
        <v>257</v>
      </c>
      <c r="H103" s="26" t="s">
        <v>270</v>
      </c>
    </row>
    <row r="104" spans="1:10" ht="39.950000000000003" customHeight="1" x14ac:dyDescent="0.3">
      <c r="A104" s="9">
        <f t="shared" si="1"/>
        <v>101</v>
      </c>
      <c r="B104" s="9" t="s">
        <v>110</v>
      </c>
      <c r="C104" s="10" t="s">
        <v>271</v>
      </c>
      <c r="D104" s="11" t="s">
        <v>141</v>
      </c>
      <c r="E104" s="11" t="s">
        <v>18</v>
      </c>
      <c r="F104" s="12">
        <v>43305</v>
      </c>
      <c r="G104" s="13" t="s">
        <v>257</v>
      </c>
      <c r="H104" s="26" t="s">
        <v>272</v>
      </c>
      <c r="I104" s="15"/>
      <c r="J104" s="15"/>
    </row>
    <row r="105" spans="1:10" ht="39.950000000000003" customHeight="1" x14ac:dyDescent="0.3">
      <c r="A105" s="9">
        <f t="shared" si="1"/>
        <v>102</v>
      </c>
      <c r="B105" s="9" t="s">
        <v>110</v>
      </c>
      <c r="C105" s="10" t="s">
        <v>273</v>
      </c>
      <c r="D105" s="11" t="s">
        <v>29</v>
      </c>
      <c r="E105" s="11" t="s">
        <v>18</v>
      </c>
      <c r="F105" s="12">
        <v>43305</v>
      </c>
      <c r="G105" s="13" t="s">
        <v>257</v>
      </c>
      <c r="H105" s="26" t="s">
        <v>274</v>
      </c>
      <c r="I105" s="15"/>
      <c r="J105" s="15"/>
    </row>
    <row r="106" spans="1:10" ht="39.950000000000003" customHeight="1" x14ac:dyDescent="0.3">
      <c r="A106" s="9">
        <f t="shared" si="1"/>
        <v>103</v>
      </c>
      <c r="B106" s="9" t="s">
        <v>110</v>
      </c>
      <c r="C106" s="10" t="s">
        <v>275</v>
      </c>
      <c r="D106" s="11" t="s">
        <v>276</v>
      </c>
      <c r="E106" s="11" t="s">
        <v>18</v>
      </c>
      <c r="F106" s="12">
        <v>43305</v>
      </c>
      <c r="G106" s="13" t="s">
        <v>257</v>
      </c>
      <c r="H106" s="26" t="s">
        <v>277</v>
      </c>
    </row>
    <row r="107" spans="1:10" ht="39.950000000000003" customHeight="1" x14ac:dyDescent="0.3">
      <c r="A107" s="9">
        <f t="shared" si="1"/>
        <v>104</v>
      </c>
      <c r="B107" s="9" t="s">
        <v>110</v>
      </c>
      <c r="C107" s="10" t="s">
        <v>278</v>
      </c>
      <c r="D107" s="11" t="s">
        <v>279</v>
      </c>
      <c r="E107" s="11" t="s">
        <v>280</v>
      </c>
      <c r="F107" s="12">
        <v>43305</v>
      </c>
      <c r="G107" s="13" t="s">
        <v>257</v>
      </c>
      <c r="H107" s="26" t="s">
        <v>281</v>
      </c>
    </row>
    <row r="108" spans="1:10" ht="39.950000000000003" customHeight="1" x14ac:dyDescent="0.3">
      <c r="A108" s="9">
        <f t="shared" si="1"/>
        <v>105</v>
      </c>
      <c r="B108" s="9" t="s">
        <v>110</v>
      </c>
      <c r="C108" s="10" t="s">
        <v>282</v>
      </c>
      <c r="D108" s="11" t="s">
        <v>25</v>
      </c>
      <c r="E108" s="11" t="s">
        <v>116</v>
      </c>
      <c r="F108" s="12">
        <v>43339</v>
      </c>
      <c r="G108" s="13" t="s">
        <v>283</v>
      </c>
      <c r="H108" s="14" t="s">
        <v>27</v>
      </c>
      <c r="I108" s="15"/>
    </row>
    <row r="109" spans="1:10" ht="39.950000000000003" customHeight="1" x14ac:dyDescent="0.3">
      <c r="A109" s="9">
        <f t="shared" si="1"/>
        <v>106</v>
      </c>
      <c r="B109" s="9" t="s">
        <v>110</v>
      </c>
      <c r="C109" s="10" t="s">
        <v>284</v>
      </c>
      <c r="D109" s="11" t="s">
        <v>25</v>
      </c>
      <c r="E109" s="11" t="s">
        <v>285</v>
      </c>
      <c r="F109" s="12">
        <v>43339</v>
      </c>
      <c r="G109" s="13" t="s">
        <v>283</v>
      </c>
      <c r="H109" s="14" t="s">
        <v>27</v>
      </c>
      <c r="I109" s="15"/>
    </row>
    <row r="110" spans="1:10" ht="39.950000000000003" customHeight="1" x14ac:dyDescent="0.3">
      <c r="A110" s="9">
        <f t="shared" si="1"/>
        <v>107</v>
      </c>
      <c r="B110" s="9" t="s">
        <v>110</v>
      </c>
      <c r="C110" s="10" t="s">
        <v>286</v>
      </c>
      <c r="D110" s="11" t="s">
        <v>287</v>
      </c>
      <c r="E110" s="11" t="s">
        <v>18</v>
      </c>
      <c r="F110" s="12">
        <v>43339</v>
      </c>
      <c r="G110" s="13" t="s">
        <v>283</v>
      </c>
      <c r="H110" s="14" t="s">
        <v>27</v>
      </c>
      <c r="I110" s="15"/>
    </row>
    <row r="111" spans="1:10" ht="39.950000000000003" customHeight="1" x14ac:dyDescent="0.3">
      <c r="A111" s="9">
        <f t="shared" si="1"/>
        <v>108</v>
      </c>
      <c r="B111" s="9" t="s">
        <v>110</v>
      </c>
      <c r="C111" s="10" t="s">
        <v>288</v>
      </c>
      <c r="D111" s="11" t="s">
        <v>12</v>
      </c>
      <c r="E111" s="11" t="s">
        <v>42</v>
      </c>
      <c r="F111" s="12">
        <v>43339</v>
      </c>
      <c r="G111" s="13" t="s">
        <v>283</v>
      </c>
      <c r="H111" s="14" t="s">
        <v>27</v>
      </c>
      <c r="I111" s="15"/>
    </row>
    <row r="112" spans="1:10" ht="39.950000000000003" customHeight="1" x14ac:dyDescent="0.3">
      <c r="A112" s="9">
        <f t="shared" si="1"/>
        <v>109</v>
      </c>
      <c r="B112" s="9" t="s">
        <v>110</v>
      </c>
      <c r="C112" s="10" t="s">
        <v>289</v>
      </c>
      <c r="D112" s="11" t="s">
        <v>12</v>
      </c>
      <c r="E112" s="11" t="s">
        <v>18</v>
      </c>
      <c r="F112" s="12">
        <v>43339</v>
      </c>
      <c r="G112" s="13" t="s">
        <v>283</v>
      </c>
      <c r="H112" s="14" t="s">
        <v>27</v>
      </c>
      <c r="I112" s="15"/>
    </row>
    <row r="113" spans="1:9" ht="39.950000000000003" customHeight="1" x14ac:dyDescent="0.3">
      <c r="A113" s="9">
        <f t="shared" si="1"/>
        <v>110</v>
      </c>
      <c r="B113" s="9" t="s">
        <v>110</v>
      </c>
      <c r="C113" s="10" t="s">
        <v>290</v>
      </c>
      <c r="D113" s="11" t="s">
        <v>291</v>
      </c>
      <c r="E113" s="11" t="s">
        <v>18</v>
      </c>
      <c r="F113" s="12">
        <v>43339</v>
      </c>
      <c r="G113" s="13" t="s">
        <v>283</v>
      </c>
      <c r="H113" s="14" t="s">
        <v>27</v>
      </c>
      <c r="I113" s="15"/>
    </row>
    <row r="114" spans="1:9" ht="39.950000000000003" customHeight="1" x14ac:dyDescent="0.3">
      <c r="A114" s="9">
        <f t="shared" si="1"/>
        <v>111</v>
      </c>
      <c r="B114" s="9" t="s">
        <v>110</v>
      </c>
      <c r="C114" s="10" t="s">
        <v>292</v>
      </c>
      <c r="D114" s="11" t="s">
        <v>104</v>
      </c>
      <c r="E114" s="11" t="s">
        <v>293</v>
      </c>
      <c r="F114" s="12">
        <v>43339</v>
      </c>
      <c r="G114" s="13" t="s">
        <v>283</v>
      </c>
      <c r="H114" s="14" t="s">
        <v>27</v>
      </c>
      <c r="I114" s="15"/>
    </row>
    <row r="115" spans="1:9" ht="39.950000000000003" customHeight="1" x14ac:dyDescent="0.3">
      <c r="A115" s="9">
        <f t="shared" si="1"/>
        <v>112</v>
      </c>
      <c r="B115" s="9" t="s">
        <v>110</v>
      </c>
      <c r="C115" s="10" t="s">
        <v>294</v>
      </c>
      <c r="D115" s="11" t="s">
        <v>104</v>
      </c>
      <c r="E115" s="11" t="s">
        <v>18</v>
      </c>
      <c r="F115" s="12">
        <v>43339</v>
      </c>
      <c r="G115" s="13" t="s">
        <v>283</v>
      </c>
      <c r="H115" s="14" t="s">
        <v>27</v>
      </c>
      <c r="I115" s="15"/>
    </row>
    <row r="116" spans="1:9" ht="39.950000000000003" customHeight="1" x14ac:dyDescent="0.3">
      <c r="A116" s="9">
        <f t="shared" si="1"/>
        <v>113</v>
      </c>
      <c r="B116" s="9" t="s">
        <v>110</v>
      </c>
      <c r="C116" s="10" t="s">
        <v>295</v>
      </c>
      <c r="D116" s="11" t="s">
        <v>296</v>
      </c>
      <c r="E116" s="11" t="s">
        <v>18</v>
      </c>
      <c r="F116" s="12">
        <v>43339</v>
      </c>
      <c r="G116" s="13" t="s">
        <v>283</v>
      </c>
      <c r="H116" s="14" t="s">
        <v>27</v>
      </c>
      <c r="I116" s="15"/>
    </row>
    <row r="117" spans="1:9" ht="39.950000000000003" customHeight="1" x14ac:dyDescent="0.3">
      <c r="A117" s="9">
        <f t="shared" si="1"/>
        <v>114</v>
      </c>
      <c r="B117" s="9" t="s">
        <v>110</v>
      </c>
      <c r="C117" s="10" t="s">
        <v>297</v>
      </c>
      <c r="D117" s="11" t="s">
        <v>296</v>
      </c>
      <c r="E117" s="11" t="s">
        <v>84</v>
      </c>
      <c r="F117" s="12">
        <v>43339</v>
      </c>
      <c r="G117" s="13" t="s">
        <v>283</v>
      </c>
      <c r="H117" s="14" t="s">
        <v>27</v>
      </c>
      <c r="I117" s="15"/>
    </row>
    <row r="118" spans="1:9" ht="39.950000000000003" customHeight="1" x14ac:dyDescent="0.3">
      <c r="A118" s="9">
        <f t="shared" si="1"/>
        <v>115</v>
      </c>
      <c r="B118" s="9" t="s">
        <v>110</v>
      </c>
      <c r="C118" s="10" t="s">
        <v>298</v>
      </c>
      <c r="D118" s="11" t="s">
        <v>296</v>
      </c>
      <c r="E118" s="11" t="s">
        <v>18</v>
      </c>
      <c r="F118" s="12">
        <v>43339</v>
      </c>
      <c r="G118" s="13" t="s">
        <v>283</v>
      </c>
      <c r="H118" s="14" t="s">
        <v>27</v>
      </c>
      <c r="I118" s="15"/>
    </row>
    <row r="119" spans="1:9" ht="39.950000000000003" customHeight="1" x14ac:dyDescent="0.3">
      <c r="A119" s="9">
        <f t="shared" si="1"/>
        <v>116</v>
      </c>
      <c r="B119" s="9" t="s">
        <v>110</v>
      </c>
      <c r="C119" s="10" t="s">
        <v>299</v>
      </c>
      <c r="D119" s="11" t="s">
        <v>296</v>
      </c>
      <c r="E119" s="11" t="s">
        <v>18</v>
      </c>
      <c r="F119" s="12">
        <v>43339</v>
      </c>
      <c r="G119" s="13" t="s">
        <v>283</v>
      </c>
      <c r="H119" s="14" t="s">
        <v>27</v>
      </c>
      <c r="I119" s="15"/>
    </row>
    <row r="120" spans="1:9" ht="39.950000000000003" customHeight="1" x14ac:dyDescent="0.3">
      <c r="A120" s="9">
        <f t="shared" si="1"/>
        <v>117</v>
      </c>
      <c r="B120" s="9" t="s">
        <v>110</v>
      </c>
      <c r="C120" s="10" t="s">
        <v>300</v>
      </c>
      <c r="D120" s="11" t="s">
        <v>296</v>
      </c>
      <c r="E120" s="11" t="s">
        <v>18</v>
      </c>
      <c r="F120" s="12">
        <v>43339</v>
      </c>
      <c r="G120" s="13" t="s">
        <v>283</v>
      </c>
      <c r="H120" s="14" t="s">
        <v>27</v>
      </c>
      <c r="I120" s="15"/>
    </row>
    <row r="121" spans="1:9" ht="39.950000000000003" customHeight="1" x14ac:dyDescent="0.3">
      <c r="A121" s="9">
        <f t="shared" si="1"/>
        <v>118</v>
      </c>
      <c r="B121" s="9" t="s">
        <v>110</v>
      </c>
      <c r="C121" s="10" t="s">
        <v>301</v>
      </c>
      <c r="D121" s="11" t="s">
        <v>302</v>
      </c>
      <c r="E121" s="11" t="s">
        <v>13</v>
      </c>
      <c r="F121" s="12">
        <v>43339</v>
      </c>
      <c r="G121" s="13" t="s">
        <v>283</v>
      </c>
      <c r="H121" s="14" t="s">
        <v>27</v>
      </c>
      <c r="I121" s="15"/>
    </row>
    <row r="122" spans="1:9" ht="39.950000000000003" customHeight="1" x14ac:dyDescent="0.3">
      <c r="A122" s="9">
        <f t="shared" si="1"/>
        <v>119</v>
      </c>
      <c r="B122" s="9" t="s">
        <v>110</v>
      </c>
      <c r="C122" s="10" t="s">
        <v>303</v>
      </c>
      <c r="D122" s="11" t="s">
        <v>302</v>
      </c>
      <c r="E122" s="11" t="s">
        <v>18</v>
      </c>
      <c r="F122" s="12">
        <v>43339</v>
      </c>
      <c r="G122" s="13" t="s">
        <v>283</v>
      </c>
      <c r="H122" s="14" t="s">
        <v>27</v>
      </c>
      <c r="I122" s="15"/>
    </row>
    <row r="123" spans="1:9" ht="39.950000000000003" customHeight="1" x14ac:dyDescent="0.3">
      <c r="A123" s="9">
        <f t="shared" si="1"/>
        <v>120</v>
      </c>
      <c r="B123" s="9" t="s">
        <v>110</v>
      </c>
      <c r="C123" s="10" t="s">
        <v>304</v>
      </c>
      <c r="D123" s="11" t="s">
        <v>302</v>
      </c>
      <c r="E123" s="11" t="s">
        <v>18</v>
      </c>
      <c r="F123" s="12">
        <v>43339</v>
      </c>
      <c r="G123" s="13" t="s">
        <v>283</v>
      </c>
      <c r="H123" s="14" t="s">
        <v>27</v>
      </c>
      <c r="I123" s="15"/>
    </row>
    <row r="124" spans="1:9" ht="39.950000000000003" customHeight="1" x14ac:dyDescent="0.3">
      <c r="A124" s="9">
        <f t="shared" si="1"/>
        <v>121</v>
      </c>
      <c r="B124" s="9" t="s">
        <v>110</v>
      </c>
      <c r="C124" s="10" t="s">
        <v>305</v>
      </c>
      <c r="D124" s="11" t="s">
        <v>302</v>
      </c>
      <c r="E124" s="11" t="s">
        <v>18</v>
      </c>
      <c r="F124" s="12">
        <v>43339</v>
      </c>
      <c r="G124" s="13" t="s">
        <v>283</v>
      </c>
      <c r="H124" s="14" t="s">
        <v>27</v>
      </c>
      <c r="I124" s="15"/>
    </row>
    <row r="125" spans="1:9" ht="39.950000000000003" customHeight="1" x14ac:dyDescent="0.3">
      <c r="A125" s="9">
        <f t="shared" si="1"/>
        <v>122</v>
      </c>
      <c r="B125" s="9" t="s">
        <v>110</v>
      </c>
      <c r="C125" s="10" t="s">
        <v>306</v>
      </c>
      <c r="D125" s="11" t="s">
        <v>60</v>
      </c>
      <c r="E125" s="11" t="s">
        <v>18</v>
      </c>
      <c r="F125" s="12">
        <v>43339</v>
      </c>
      <c r="G125" s="13" t="s">
        <v>283</v>
      </c>
      <c r="H125" s="14" t="s">
        <v>27</v>
      </c>
      <c r="I125" s="15"/>
    </row>
    <row r="126" spans="1:9" ht="39.950000000000003" customHeight="1" x14ac:dyDescent="0.3">
      <c r="A126" s="9">
        <f t="shared" si="1"/>
        <v>123</v>
      </c>
      <c r="B126" s="9" t="s">
        <v>110</v>
      </c>
      <c r="C126" s="10" t="s">
        <v>307</v>
      </c>
      <c r="D126" s="11" t="s">
        <v>60</v>
      </c>
      <c r="E126" s="11" t="s">
        <v>18</v>
      </c>
      <c r="F126" s="12">
        <v>43339</v>
      </c>
      <c r="G126" s="13" t="s">
        <v>283</v>
      </c>
      <c r="H126" s="14" t="s">
        <v>27</v>
      </c>
      <c r="I126" s="15"/>
    </row>
    <row r="127" spans="1:9" ht="39.950000000000003" customHeight="1" x14ac:dyDescent="0.3">
      <c r="A127" s="9">
        <f t="shared" si="1"/>
        <v>124</v>
      </c>
      <c r="B127" s="9" t="s">
        <v>110</v>
      </c>
      <c r="C127" s="10" t="s">
        <v>308</v>
      </c>
      <c r="D127" s="11" t="s">
        <v>60</v>
      </c>
      <c r="E127" s="11" t="s">
        <v>309</v>
      </c>
      <c r="F127" s="12">
        <v>43339</v>
      </c>
      <c r="G127" s="13" t="s">
        <v>283</v>
      </c>
      <c r="H127" s="14" t="s">
        <v>27</v>
      </c>
      <c r="I127" s="15"/>
    </row>
    <row r="128" spans="1:9" ht="39.950000000000003" customHeight="1" x14ac:dyDescent="0.3">
      <c r="A128" s="9">
        <f t="shared" si="1"/>
        <v>125</v>
      </c>
      <c r="B128" s="9" t="s">
        <v>110</v>
      </c>
      <c r="C128" s="10" t="s">
        <v>310</v>
      </c>
      <c r="D128" s="11" t="s">
        <v>60</v>
      </c>
      <c r="E128" s="11" t="s">
        <v>18</v>
      </c>
      <c r="F128" s="12">
        <v>43339</v>
      </c>
      <c r="G128" s="13" t="s">
        <v>283</v>
      </c>
      <c r="H128" s="14" t="s">
        <v>27</v>
      </c>
      <c r="I128" s="15"/>
    </row>
    <row r="129" spans="1:9" ht="39.950000000000003" customHeight="1" x14ac:dyDescent="0.3">
      <c r="A129" s="9">
        <f t="shared" si="1"/>
        <v>126</v>
      </c>
      <c r="B129" s="9" t="s">
        <v>110</v>
      </c>
      <c r="C129" s="10" t="s">
        <v>311</v>
      </c>
      <c r="D129" s="11" t="s">
        <v>60</v>
      </c>
      <c r="E129" s="11" t="s">
        <v>18</v>
      </c>
      <c r="F129" s="12">
        <v>43339</v>
      </c>
      <c r="G129" s="13" t="s">
        <v>283</v>
      </c>
      <c r="H129" s="14" t="s">
        <v>27</v>
      </c>
      <c r="I129" s="15"/>
    </row>
    <row r="130" spans="1:9" ht="39.950000000000003" customHeight="1" x14ac:dyDescent="0.3">
      <c r="A130" s="9">
        <f t="shared" si="1"/>
        <v>127</v>
      </c>
      <c r="B130" s="9" t="s">
        <v>110</v>
      </c>
      <c r="C130" s="10" t="s">
        <v>312</v>
      </c>
      <c r="D130" s="11" t="s">
        <v>60</v>
      </c>
      <c r="E130" s="11" t="s">
        <v>18</v>
      </c>
      <c r="F130" s="12">
        <v>43339</v>
      </c>
      <c r="G130" s="13" t="s">
        <v>283</v>
      </c>
      <c r="H130" s="14" t="s">
        <v>27</v>
      </c>
      <c r="I130" s="15"/>
    </row>
    <row r="131" spans="1:9" ht="39.950000000000003" customHeight="1" x14ac:dyDescent="0.3">
      <c r="A131" s="9">
        <f t="shared" si="1"/>
        <v>128</v>
      </c>
      <c r="B131" s="9" t="s">
        <v>110</v>
      </c>
      <c r="C131" s="10" t="s">
        <v>313</v>
      </c>
      <c r="D131" s="11" t="s">
        <v>160</v>
      </c>
      <c r="E131" s="11" t="s">
        <v>18</v>
      </c>
      <c r="F131" s="12">
        <v>43339</v>
      </c>
      <c r="G131" s="13" t="s">
        <v>283</v>
      </c>
      <c r="H131" s="14" t="s">
        <v>27</v>
      </c>
      <c r="I131" s="15"/>
    </row>
    <row r="132" spans="1:9" ht="39.950000000000003" customHeight="1" x14ac:dyDescent="0.3">
      <c r="A132" s="9">
        <f t="shared" ref="A132:A195" si="2">ROW(A129)</f>
        <v>129</v>
      </c>
      <c r="B132" s="9" t="s">
        <v>110</v>
      </c>
      <c r="C132" s="10" t="s">
        <v>314</v>
      </c>
      <c r="D132" s="11" t="s">
        <v>160</v>
      </c>
      <c r="E132" s="11" t="s">
        <v>18</v>
      </c>
      <c r="F132" s="12">
        <v>43339</v>
      </c>
      <c r="G132" s="13" t="s">
        <v>283</v>
      </c>
      <c r="H132" s="14" t="s">
        <v>27</v>
      </c>
      <c r="I132" s="15"/>
    </row>
    <row r="133" spans="1:9" ht="39.950000000000003" customHeight="1" x14ac:dyDescent="0.3">
      <c r="A133" s="9">
        <f t="shared" si="2"/>
        <v>130</v>
      </c>
      <c r="B133" s="9" t="s">
        <v>110</v>
      </c>
      <c r="C133" s="10" t="s">
        <v>315</v>
      </c>
      <c r="D133" s="11" t="s">
        <v>316</v>
      </c>
      <c r="E133" s="11" t="s">
        <v>18</v>
      </c>
      <c r="F133" s="12">
        <v>43339</v>
      </c>
      <c r="G133" s="13" t="s">
        <v>283</v>
      </c>
      <c r="H133" s="14" t="s">
        <v>27</v>
      </c>
      <c r="I133" s="15"/>
    </row>
    <row r="134" spans="1:9" ht="39.950000000000003" customHeight="1" x14ac:dyDescent="0.3">
      <c r="A134" s="9">
        <f t="shared" si="2"/>
        <v>131</v>
      </c>
      <c r="B134" s="9" t="s">
        <v>110</v>
      </c>
      <c r="C134" s="10" t="s">
        <v>317</v>
      </c>
      <c r="D134" s="11" t="s">
        <v>316</v>
      </c>
      <c r="E134" s="11" t="s">
        <v>18</v>
      </c>
      <c r="F134" s="12">
        <v>43339</v>
      </c>
      <c r="G134" s="13" t="s">
        <v>283</v>
      </c>
      <c r="H134" s="14" t="s">
        <v>27</v>
      </c>
      <c r="I134" s="15"/>
    </row>
    <row r="135" spans="1:9" ht="39.950000000000003" customHeight="1" x14ac:dyDescent="0.3">
      <c r="A135" s="9">
        <f t="shared" si="2"/>
        <v>132</v>
      </c>
      <c r="B135" s="9" t="s">
        <v>110</v>
      </c>
      <c r="C135" s="10" t="s">
        <v>318</v>
      </c>
      <c r="D135" s="11" t="s">
        <v>316</v>
      </c>
      <c r="E135" s="11" t="s">
        <v>18</v>
      </c>
      <c r="F135" s="12">
        <v>43339</v>
      </c>
      <c r="G135" s="13" t="s">
        <v>283</v>
      </c>
      <c r="H135" s="14" t="s">
        <v>27</v>
      </c>
      <c r="I135" s="15"/>
    </row>
    <row r="136" spans="1:9" ht="39.950000000000003" customHeight="1" x14ac:dyDescent="0.3">
      <c r="A136" s="9">
        <f t="shared" si="2"/>
        <v>133</v>
      </c>
      <c r="B136" s="9" t="s">
        <v>110</v>
      </c>
      <c r="C136" s="10" t="s">
        <v>319</v>
      </c>
      <c r="D136" s="11" t="s">
        <v>316</v>
      </c>
      <c r="E136" s="11" t="s">
        <v>18</v>
      </c>
      <c r="F136" s="12">
        <v>43339</v>
      </c>
      <c r="G136" s="13" t="s">
        <v>283</v>
      </c>
      <c r="H136" s="14" t="s">
        <v>27</v>
      </c>
      <c r="I136" s="15"/>
    </row>
    <row r="137" spans="1:9" ht="39.950000000000003" customHeight="1" x14ac:dyDescent="0.3">
      <c r="A137" s="9">
        <f t="shared" si="2"/>
        <v>134</v>
      </c>
      <c r="B137" s="9" t="s">
        <v>110</v>
      </c>
      <c r="C137" s="10" t="s">
        <v>320</v>
      </c>
      <c r="D137" s="11" t="s">
        <v>112</v>
      </c>
      <c r="E137" s="11" t="s">
        <v>285</v>
      </c>
      <c r="F137" s="12">
        <v>43381</v>
      </c>
      <c r="G137" s="13" t="s">
        <v>321</v>
      </c>
      <c r="H137" s="14" t="s">
        <v>27</v>
      </c>
      <c r="I137" s="15"/>
    </row>
    <row r="138" spans="1:9" ht="39.950000000000003" customHeight="1" x14ac:dyDescent="0.3">
      <c r="A138" s="9">
        <f t="shared" si="2"/>
        <v>135</v>
      </c>
      <c r="B138" s="9" t="s">
        <v>110</v>
      </c>
      <c r="C138" s="10" t="s">
        <v>322</v>
      </c>
      <c r="D138" s="11" t="s">
        <v>186</v>
      </c>
      <c r="E138" s="11" t="s">
        <v>323</v>
      </c>
      <c r="F138" s="12">
        <v>43381</v>
      </c>
      <c r="G138" s="13" t="s">
        <v>321</v>
      </c>
      <c r="H138" s="14" t="s">
        <v>27</v>
      </c>
      <c r="I138" s="15"/>
    </row>
    <row r="139" spans="1:9" ht="39.950000000000003" customHeight="1" x14ac:dyDescent="0.3">
      <c r="A139" s="9">
        <f t="shared" si="2"/>
        <v>136</v>
      </c>
      <c r="B139" s="9" t="s">
        <v>110</v>
      </c>
      <c r="C139" s="10" t="s">
        <v>324</v>
      </c>
      <c r="D139" s="11" t="s">
        <v>291</v>
      </c>
      <c r="E139" s="11" t="s">
        <v>325</v>
      </c>
      <c r="F139" s="12">
        <v>43381</v>
      </c>
      <c r="G139" s="13" t="s">
        <v>321</v>
      </c>
      <c r="H139" s="14" t="s">
        <v>27</v>
      </c>
      <c r="I139" s="15"/>
    </row>
    <row r="140" spans="1:9" ht="39.950000000000003" customHeight="1" x14ac:dyDescent="0.3">
      <c r="A140" s="9">
        <f t="shared" si="2"/>
        <v>137</v>
      </c>
      <c r="B140" s="9" t="s">
        <v>110</v>
      </c>
      <c r="C140" s="10" t="s">
        <v>326</v>
      </c>
      <c r="D140" s="11" t="s">
        <v>327</v>
      </c>
      <c r="E140" s="11" t="s">
        <v>18</v>
      </c>
      <c r="F140" s="12">
        <v>43381</v>
      </c>
      <c r="G140" s="13" t="s">
        <v>321</v>
      </c>
      <c r="H140" s="14" t="s">
        <v>27</v>
      </c>
      <c r="I140" s="15"/>
    </row>
    <row r="141" spans="1:9" ht="39.950000000000003" customHeight="1" x14ac:dyDescent="0.3">
      <c r="A141" s="9">
        <f t="shared" si="2"/>
        <v>138</v>
      </c>
      <c r="B141" s="9" t="s">
        <v>110</v>
      </c>
      <c r="C141" s="10" t="s">
        <v>328</v>
      </c>
      <c r="D141" s="11" t="s">
        <v>160</v>
      </c>
      <c r="E141" s="11" t="s">
        <v>329</v>
      </c>
      <c r="F141" s="12">
        <v>43381</v>
      </c>
      <c r="G141" s="13" t="s">
        <v>321</v>
      </c>
      <c r="H141" s="14" t="s">
        <v>27</v>
      </c>
      <c r="I141" s="15"/>
    </row>
    <row r="142" spans="1:9" ht="39.950000000000003" customHeight="1" x14ac:dyDescent="0.3">
      <c r="A142" s="9">
        <f t="shared" si="2"/>
        <v>139</v>
      </c>
      <c r="B142" s="9" t="s">
        <v>110</v>
      </c>
      <c r="C142" s="10" t="s">
        <v>330</v>
      </c>
      <c r="D142" s="11" t="s">
        <v>331</v>
      </c>
      <c r="E142" s="11" t="s">
        <v>332</v>
      </c>
      <c r="F142" s="12">
        <v>43381</v>
      </c>
      <c r="G142" s="13" t="s">
        <v>321</v>
      </c>
      <c r="H142" s="14" t="s">
        <v>27</v>
      </c>
      <c r="I142" s="15"/>
    </row>
    <row r="143" spans="1:9" ht="39.950000000000003" customHeight="1" x14ac:dyDescent="0.3">
      <c r="A143" s="9">
        <f t="shared" si="2"/>
        <v>140</v>
      </c>
      <c r="B143" s="11" t="s">
        <v>110</v>
      </c>
      <c r="C143" s="16" t="s">
        <v>333</v>
      </c>
      <c r="D143" s="11" t="s">
        <v>334</v>
      </c>
      <c r="E143" s="11" t="s">
        <v>18</v>
      </c>
      <c r="F143" s="17">
        <v>43403</v>
      </c>
      <c r="G143" s="29" t="s">
        <v>335</v>
      </c>
      <c r="H143" s="14" t="s">
        <v>27</v>
      </c>
      <c r="I143" s="15"/>
    </row>
    <row r="144" spans="1:9" ht="39.950000000000003" customHeight="1" x14ac:dyDescent="0.3">
      <c r="A144" s="9">
        <f t="shared" si="2"/>
        <v>141</v>
      </c>
      <c r="B144" s="11" t="s">
        <v>110</v>
      </c>
      <c r="C144" s="16" t="s">
        <v>336</v>
      </c>
      <c r="D144" s="11" t="s">
        <v>12</v>
      </c>
      <c r="E144" s="11" t="s">
        <v>337</v>
      </c>
      <c r="F144" s="17">
        <v>43403</v>
      </c>
      <c r="G144" s="29" t="s">
        <v>335</v>
      </c>
      <c r="H144" s="14" t="s">
        <v>27</v>
      </c>
      <c r="I144" s="15"/>
    </row>
    <row r="145" spans="1:9" ht="39.950000000000003" customHeight="1" x14ac:dyDescent="0.3">
      <c r="A145" s="9">
        <f t="shared" si="2"/>
        <v>142</v>
      </c>
      <c r="B145" s="11" t="s">
        <v>110</v>
      </c>
      <c r="C145" s="16" t="s">
        <v>338</v>
      </c>
      <c r="D145" s="11" t="s">
        <v>12</v>
      </c>
      <c r="E145" s="11" t="s">
        <v>339</v>
      </c>
      <c r="F145" s="17">
        <v>43403</v>
      </c>
      <c r="G145" s="29" t="s">
        <v>335</v>
      </c>
      <c r="H145" s="14" t="s">
        <v>27</v>
      </c>
      <c r="I145" s="15"/>
    </row>
    <row r="146" spans="1:9" ht="39.950000000000003" customHeight="1" x14ac:dyDescent="0.3">
      <c r="A146" s="9">
        <f t="shared" si="2"/>
        <v>143</v>
      </c>
      <c r="B146" s="11" t="s">
        <v>110</v>
      </c>
      <c r="C146" s="16" t="s">
        <v>340</v>
      </c>
      <c r="D146" s="11" t="s">
        <v>12</v>
      </c>
      <c r="E146" s="11" t="s">
        <v>18</v>
      </c>
      <c r="F146" s="17">
        <v>43403</v>
      </c>
      <c r="G146" s="29" t="s">
        <v>335</v>
      </c>
      <c r="H146" s="14" t="s">
        <v>27</v>
      </c>
      <c r="I146" s="15"/>
    </row>
    <row r="147" spans="1:9" ht="39.950000000000003" customHeight="1" x14ac:dyDescent="0.3">
      <c r="A147" s="9">
        <f t="shared" si="2"/>
        <v>144</v>
      </c>
      <c r="B147" s="11" t="s">
        <v>110</v>
      </c>
      <c r="C147" s="16" t="s">
        <v>341</v>
      </c>
      <c r="D147" s="11" t="s">
        <v>12</v>
      </c>
      <c r="E147" s="11" t="s">
        <v>18</v>
      </c>
      <c r="F147" s="17">
        <v>43403</v>
      </c>
      <c r="G147" s="29" t="s">
        <v>335</v>
      </c>
      <c r="H147" s="14" t="s">
        <v>27</v>
      </c>
      <c r="I147" s="15"/>
    </row>
    <row r="148" spans="1:9" ht="39.950000000000003" customHeight="1" x14ac:dyDescent="0.3">
      <c r="A148" s="9">
        <f t="shared" si="2"/>
        <v>145</v>
      </c>
      <c r="B148" s="11" t="s">
        <v>110</v>
      </c>
      <c r="C148" s="16" t="s">
        <v>342</v>
      </c>
      <c r="D148" s="11" t="s">
        <v>343</v>
      </c>
      <c r="E148" s="11" t="s">
        <v>18</v>
      </c>
      <c r="F148" s="17">
        <v>43403</v>
      </c>
      <c r="G148" s="29" t="s">
        <v>335</v>
      </c>
      <c r="H148" s="14" t="s">
        <v>27</v>
      </c>
      <c r="I148" s="15"/>
    </row>
    <row r="149" spans="1:9" ht="39.950000000000003" customHeight="1" x14ac:dyDescent="0.3">
      <c r="A149" s="9">
        <f t="shared" si="2"/>
        <v>146</v>
      </c>
      <c r="B149" s="11" t="s">
        <v>110</v>
      </c>
      <c r="C149" s="16" t="s">
        <v>344</v>
      </c>
      <c r="D149" s="11" t="s">
        <v>343</v>
      </c>
      <c r="E149" s="11" t="s">
        <v>18</v>
      </c>
      <c r="F149" s="17">
        <v>43403</v>
      </c>
      <c r="G149" s="29" t="s">
        <v>335</v>
      </c>
      <c r="H149" s="14" t="s">
        <v>27</v>
      </c>
      <c r="I149" s="15"/>
    </row>
    <row r="150" spans="1:9" ht="39.950000000000003" customHeight="1" x14ac:dyDescent="0.3">
      <c r="A150" s="9">
        <f t="shared" si="2"/>
        <v>147</v>
      </c>
      <c r="B150" s="11" t="s">
        <v>110</v>
      </c>
      <c r="C150" s="16" t="s">
        <v>345</v>
      </c>
      <c r="D150" s="11" t="s">
        <v>343</v>
      </c>
      <c r="E150" s="11" t="s">
        <v>18</v>
      </c>
      <c r="F150" s="17">
        <v>43403</v>
      </c>
      <c r="G150" s="29" t="s">
        <v>335</v>
      </c>
      <c r="H150" s="14" t="s">
        <v>27</v>
      </c>
      <c r="I150" s="15"/>
    </row>
    <row r="151" spans="1:9" ht="39.950000000000003" customHeight="1" x14ac:dyDescent="0.3">
      <c r="A151" s="9">
        <f t="shared" si="2"/>
        <v>148</v>
      </c>
      <c r="B151" s="11" t="s">
        <v>110</v>
      </c>
      <c r="C151" s="16" t="s">
        <v>346</v>
      </c>
      <c r="D151" s="11" t="s">
        <v>343</v>
      </c>
      <c r="E151" s="11" t="s">
        <v>18</v>
      </c>
      <c r="F151" s="17">
        <v>43403</v>
      </c>
      <c r="G151" s="29" t="s">
        <v>335</v>
      </c>
      <c r="H151" s="14" t="s">
        <v>27</v>
      </c>
      <c r="I151" s="15"/>
    </row>
    <row r="152" spans="1:9" ht="39.950000000000003" customHeight="1" x14ac:dyDescent="0.3">
      <c r="A152" s="9">
        <f t="shared" si="2"/>
        <v>149</v>
      </c>
      <c r="B152" s="11" t="s">
        <v>110</v>
      </c>
      <c r="C152" s="16" t="s">
        <v>347</v>
      </c>
      <c r="D152" s="11" t="s">
        <v>343</v>
      </c>
      <c r="E152" s="11" t="s">
        <v>18</v>
      </c>
      <c r="F152" s="17">
        <v>43403</v>
      </c>
      <c r="G152" s="29" t="s">
        <v>335</v>
      </c>
      <c r="H152" s="14" t="s">
        <v>27</v>
      </c>
      <c r="I152" s="15"/>
    </row>
    <row r="153" spans="1:9" ht="39.950000000000003" customHeight="1" x14ac:dyDescent="0.3">
      <c r="A153" s="9">
        <f t="shared" si="2"/>
        <v>150</v>
      </c>
      <c r="B153" s="11" t="s">
        <v>110</v>
      </c>
      <c r="C153" s="16" t="s">
        <v>348</v>
      </c>
      <c r="D153" s="11" t="s">
        <v>343</v>
      </c>
      <c r="E153" s="11" t="s">
        <v>18</v>
      </c>
      <c r="F153" s="17">
        <v>43403</v>
      </c>
      <c r="G153" s="29" t="s">
        <v>335</v>
      </c>
      <c r="H153" s="14" t="s">
        <v>27</v>
      </c>
      <c r="I153" s="15"/>
    </row>
    <row r="154" spans="1:9" ht="39.950000000000003" customHeight="1" x14ac:dyDescent="0.3">
      <c r="A154" s="9">
        <f t="shared" si="2"/>
        <v>151</v>
      </c>
      <c r="B154" s="11" t="s">
        <v>110</v>
      </c>
      <c r="C154" s="16" t="s">
        <v>349</v>
      </c>
      <c r="D154" s="11" t="s">
        <v>343</v>
      </c>
      <c r="E154" s="11" t="s">
        <v>18</v>
      </c>
      <c r="F154" s="17">
        <v>43403</v>
      </c>
      <c r="G154" s="29" t="s">
        <v>335</v>
      </c>
      <c r="H154" s="14" t="s">
        <v>27</v>
      </c>
      <c r="I154" s="15"/>
    </row>
    <row r="155" spans="1:9" ht="39.950000000000003" customHeight="1" x14ac:dyDescent="0.3">
      <c r="A155" s="9">
        <f t="shared" si="2"/>
        <v>152</v>
      </c>
      <c r="B155" s="11" t="s">
        <v>110</v>
      </c>
      <c r="C155" s="16" t="s">
        <v>350</v>
      </c>
      <c r="D155" s="11" t="s">
        <v>343</v>
      </c>
      <c r="E155" s="11" t="s">
        <v>164</v>
      </c>
      <c r="F155" s="17">
        <v>43403</v>
      </c>
      <c r="G155" s="29" t="s">
        <v>335</v>
      </c>
      <c r="H155" s="14" t="s">
        <v>27</v>
      </c>
      <c r="I155" s="15"/>
    </row>
    <row r="156" spans="1:9" ht="39.950000000000003" customHeight="1" x14ac:dyDescent="0.3">
      <c r="A156" s="9">
        <f t="shared" si="2"/>
        <v>153</v>
      </c>
      <c r="B156" s="11" t="s">
        <v>110</v>
      </c>
      <c r="C156" s="16" t="s">
        <v>351</v>
      </c>
      <c r="D156" s="11" t="s">
        <v>343</v>
      </c>
      <c r="E156" s="11" t="s">
        <v>18</v>
      </c>
      <c r="F156" s="17">
        <v>43403</v>
      </c>
      <c r="G156" s="29" t="s">
        <v>335</v>
      </c>
      <c r="H156" s="14" t="s">
        <v>27</v>
      </c>
      <c r="I156" s="15"/>
    </row>
    <row r="157" spans="1:9" ht="39.950000000000003" customHeight="1" x14ac:dyDescent="0.3">
      <c r="A157" s="9">
        <f t="shared" si="2"/>
        <v>154</v>
      </c>
      <c r="B157" s="11" t="s">
        <v>110</v>
      </c>
      <c r="C157" s="16" t="s">
        <v>352</v>
      </c>
      <c r="D157" s="11" t="s">
        <v>343</v>
      </c>
      <c r="E157" s="11" t="s">
        <v>18</v>
      </c>
      <c r="F157" s="17">
        <v>43403</v>
      </c>
      <c r="G157" s="29" t="s">
        <v>335</v>
      </c>
      <c r="H157" s="14" t="s">
        <v>27</v>
      </c>
      <c r="I157" s="15"/>
    </row>
    <row r="158" spans="1:9" ht="39.950000000000003" customHeight="1" x14ac:dyDescent="0.3">
      <c r="A158" s="9">
        <f t="shared" si="2"/>
        <v>155</v>
      </c>
      <c r="B158" s="11" t="s">
        <v>110</v>
      </c>
      <c r="C158" s="16" t="s">
        <v>353</v>
      </c>
      <c r="D158" s="11" t="s">
        <v>343</v>
      </c>
      <c r="E158" s="11" t="s">
        <v>354</v>
      </c>
      <c r="F158" s="17">
        <v>43403</v>
      </c>
      <c r="G158" s="29" t="s">
        <v>335</v>
      </c>
      <c r="H158" s="14" t="s">
        <v>27</v>
      </c>
      <c r="I158" s="15"/>
    </row>
    <row r="159" spans="1:9" ht="39.950000000000003" customHeight="1" x14ac:dyDescent="0.3">
      <c r="A159" s="9">
        <f t="shared" si="2"/>
        <v>156</v>
      </c>
      <c r="B159" s="11" t="s">
        <v>110</v>
      </c>
      <c r="C159" s="16" t="s">
        <v>355</v>
      </c>
      <c r="D159" s="11" t="s">
        <v>343</v>
      </c>
      <c r="E159" s="11" t="s">
        <v>18</v>
      </c>
      <c r="F159" s="17">
        <v>43403</v>
      </c>
      <c r="G159" s="29" t="s">
        <v>335</v>
      </c>
      <c r="H159" s="14" t="s">
        <v>27</v>
      </c>
      <c r="I159" s="15"/>
    </row>
    <row r="160" spans="1:9" ht="39.950000000000003" customHeight="1" x14ac:dyDescent="0.3">
      <c r="A160" s="9">
        <f t="shared" si="2"/>
        <v>157</v>
      </c>
      <c r="B160" s="11" t="s">
        <v>110</v>
      </c>
      <c r="C160" s="16" t="s">
        <v>356</v>
      </c>
      <c r="D160" s="11" t="s">
        <v>343</v>
      </c>
      <c r="E160" s="11" t="s">
        <v>329</v>
      </c>
      <c r="F160" s="17">
        <v>43403</v>
      </c>
      <c r="G160" s="29" t="s">
        <v>335</v>
      </c>
      <c r="H160" s="14" t="s">
        <v>27</v>
      </c>
      <c r="I160" s="15"/>
    </row>
    <row r="161" spans="1:9" ht="39.950000000000003" customHeight="1" x14ac:dyDescent="0.3">
      <c r="A161" s="9">
        <f t="shared" si="2"/>
        <v>158</v>
      </c>
      <c r="B161" s="11" t="s">
        <v>110</v>
      </c>
      <c r="C161" s="16" t="s">
        <v>357</v>
      </c>
      <c r="D161" s="11" t="s">
        <v>343</v>
      </c>
      <c r="E161" s="11" t="s">
        <v>84</v>
      </c>
      <c r="F161" s="17">
        <v>43403</v>
      </c>
      <c r="G161" s="29" t="s">
        <v>335</v>
      </c>
      <c r="H161" s="14" t="s">
        <v>27</v>
      </c>
      <c r="I161" s="15"/>
    </row>
    <row r="162" spans="1:9" ht="39.950000000000003" customHeight="1" x14ac:dyDescent="0.3">
      <c r="A162" s="9">
        <f t="shared" si="2"/>
        <v>159</v>
      </c>
      <c r="B162" s="11" t="s">
        <v>110</v>
      </c>
      <c r="C162" s="16" t="s">
        <v>358</v>
      </c>
      <c r="D162" s="11" t="s">
        <v>343</v>
      </c>
      <c r="E162" s="11" t="s">
        <v>18</v>
      </c>
      <c r="F162" s="17">
        <v>43403</v>
      </c>
      <c r="G162" s="29" t="s">
        <v>335</v>
      </c>
      <c r="H162" s="14" t="s">
        <v>27</v>
      </c>
      <c r="I162" s="15"/>
    </row>
    <row r="163" spans="1:9" ht="39.950000000000003" customHeight="1" x14ac:dyDescent="0.3">
      <c r="A163" s="9">
        <f t="shared" si="2"/>
        <v>160</v>
      </c>
      <c r="B163" s="11" t="s">
        <v>110</v>
      </c>
      <c r="C163" s="16" t="s">
        <v>359</v>
      </c>
      <c r="D163" s="11" t="s">
        <v>343</v>
      </c>
      <c r="E163" s="11" t="s">
        <v>18</v>
      </c>
      <c r="F163" s="17">
        <v>43403</v>
      </c>
      <c r="G163" s="29" t="s">
        <v>335</v>
      </c>
      <c r="H163" s="14" t="s">
        <v>27</v>
      </c>
      <c r="I163" s="15"/>
    </row>
    <row r="164" spans="1:9" ht="39.950000000000003" customHeight="1" x14ac:dyDescent="0.3">
      <c r="A164" s="9">
        <f t="shared" si="2"/>
        <v>161</v>
      </c>
      <c r="B164" s="11" t="s">
        <v>110</v>
      </c>
      <c r="C164" s="16" t="s">
        <v>360</v>
      </c>
      <c r="D164" s="11" t="s">
        <v>343</v>
      </c>
      <c r="E164" s="11" t="s">
        <v>18</v>
      </c>
      <c r="F164" s="17">
        <v>43403</v>
      </c>
      <c r="G164" s="29" t="s">
        <v>335</v>
      </c>
      <c r="H164" s="14" t="s">
        <v>27</v>
      </c>
      <c r="I164" s="15"/>
    </row>
    <row r="165" spans="1:9" ht="39.950000000000003" customHeight="1" x14ac:dyDescent="0.3">
      <c r="A165" s="9">
        <f t="shared" si="2"/>
        <v>162</v>
      </c>
      <c r="B165" s="11" t="s">
        <v>110</v>
      </c>
      <c r="C165" s="16" t="s">
        <v>361</v>
      </c>
      <c r="D165" s="11" t="s">
        <v>343</v>
      </c>
      <c r="E165" s="11" t="s">
        <v>169</v>
      </c>
      <c r="F165" s="17">
        <v>43403</v>
      </c>
      <c r="G165" s="29" t="s">
        <v>335</v>
      </c>
      <c r="H165" s="14" t="s">
        <v>27</v>
      </c>
      <c r="I165" s="15"/>
    </row>
    <row r="166" spans="1:9" ht="39.950000000000003" customHeight="1" x14ac:dyDescent="0.3">
      <c r="A166" s="9">
        <f t="shared" si="2"/>
        <v>163</v>
      </c>
      <c r="B166" s="11" t="s">
        <v>110</v>
      </c>
      <c r="C166" s="16" t="s">
        <v>362</v>
      </c>
      <c r="D166" s="11" t="s">
        <v>343</v>
      </c>
      <c r="E166" s="11" t="s">
        <v>18</v>
      </c>
      <c r="F166" s="17">
        <v>43403</v>
      </c>
      <c r="G166" s="29" t="s">
        <v>335</v>
      </c>
      <c r="H166" s="14" t="s">
        <v>27</v>
      </c>
      <c r="I166" s="15"/>
    </row>
    <row r="167" spans="1:9" ht="39.950000000000003" customHeight="1" x14ac:dyDescent="0.3">
      <c r="A167" s="9">
        <f t="shared" si="2"/>
        <v>164</v>
      </c>
      <c r="B167" s="11" t="s">
        <v>110</v>
      </c>
      <c r="C167" s="16" t="s">
        <v>363</v>
      </c>
      <c r="D167" s="11" t="s">
        <v>343</v>
      </c>
      <c r="E167" s="11" t="s">
        <v>329</v>
      </c>
      <c r="F167" s="17">
        <v>43403</v>
      </c>
      <c r="G167" s="29" t="s">
        <v>335</v>
      </c>
      <c r="H167" s="14" t="s">
        <v>27</v>
      </c>
      <c r="I167" s="15"/>
    </row>
    <row r="168" spans="1:9" ht="39.950000000000003" customHeight="1" x14ac:dyDescent="0.3">
      <c r="A168" s="9">
        <f t="shared" si="2"/>
        <v>165</v>
      </c>
      <c r="B168" s="11" t="s">
        <v>110</v>
      </c>
      <c r="C168" s="16" t="s">
        <v>364</v>
      </c>
      <c r="D168" s="11" t="s">
        <v>343</v>
      </c>
      <c r="E168" s="11" t="s">
        <v>18</v>
      </c>
      <c r="F168" s="17">
        <v>43403</v>
      </c>
      <c r="G168" s="29" t="s">
        <v>335</v>
      </c>
      <c r="H168" s="14" t="s">
        <v>27</v>
      </c>
      <c r="I168" s="15"/>
    </row>
    <row r="169" spans="1:9" ht="39.950000000000003" customHeight="1" x14ac:dyDescent="0.3">
      <c r="A169" s="9">
        <f t="shared" si="2"/>
        <v>166</v>
      </c>
      <c r="B169" s="11" t="s">
        <v>110</v>
      </c>
      <c r="C169" s="16" t="s">
        <v>365</v>
      </c>
      <c r="D169" s="11" t="s">
        <v>343</v>
      </c>
      <c r="E169" s="11" t="s">
        <v>366</v>
      </c>
      <c r="F169" s="17">
        <v>43403</v>
      </c>
      <c r="G169" s="29" t="s">
        <v>335</v>
      </c>
      <c r="H169" s="14" t="s">
        <v>27</v>
      </c>
      <c r="I169" s="15"/>
    </row>
    <row r="170" spans="1:9" ht="39.950000000000003" customHeight="1" x14ac:dyDescent="0.3">
      <c r="A170" s="9">
        <f t="shared" si="2"/>
        <v>167</v>
      </c>
      <c r="B170" s="11" t="s">
        <v>110</v>
      </c>
      <c r="C170" s="16" t="s">
        <v>367</v>
      </c>
      <c r="D170" s="11" t="s">
        <v>296</v>
      </c>
      <c r="E170" s="11" t="s">
        <v>18</v>
      </c>
      <c r="F170" s="17">
        <v>43403</v>
      </c>
      <c r="G170" s="29" t="s">
        <v>335</v>
      </c>
      <c r="H170" s="14" t="s">
        <v>27</v>
      </c>
      <c r="I170" s="15"/>
    </row>
    <row r="171" spans="1:9" ht="39.950000000000003" customHeight="1" x14ac:dyDescent="0.3">
      <c r="A171" s="9">
        <f t="shared" si="2"/>
        <v>168</v>
      </c>
      <c r="B171" s="11" t="s">
        <v>110</v>
      </c>
      <c r="C171" s="16" t="s">
        <v>368</v>
      </c>
      <c r="D171" s="11" t="s">
        <v>152</v>
      </c>
      <c r="E171" s="11" t="s">
        <v>18</v>
      </c>
      <c r="F171" s="17">
        <v>43403</v>
      </c>
      <c r="G171" s="29" t="s">
        <v>335</v>
      </c>
      <c r="H171" s="14" t="s">
        <v>27</v>
      </c>
      <c r="I171" s="15"/>
    </row>
    <row r="172" spans="1:9" ht="39.950000000000003" customHeight="1" x14ac:dyDescent="0.3">
      <c r="A172" s="9">
        <f t="shared" si="2"/>
        <v>169</v>
      </c>
      <c r="B172" s="11" t="s">
        <v>110</v>
      </c>
      <c r="C172" s="16" t="s">
        <v>369</v>
      </c>
      <c r="D172" s="11" t="s">
        <v>152</v>
      </c>
      <c r="E172" s="11" t="s">
        <v>18</v>
      </c>
      <c r="F172" s="17">
        <v>43403</v>
      </c>
      <c r="G172" s="29" t="s">
        <v>335</v>
      </c>
      <c r="H172" s="14" t="s">
        <v>27</v>
      </c>
      <c r="I172" s="15"/>
    </row>
    <row r="173" spans="1:9" ht="39.950000000000003" customHeight="1" x14ac:dyDescent="0.3">
      <c r="A173" s="9">
        <f t="shared" si="2"/>
        <v>170</v>
      </c>
      <c r="B173" s="11" t="s">
        <v>110</v>
      </c>
      <c r="C173" s="16" t="s">
        <v>370</v>
      </c>
      <c r="D173" s="11" t="s">
        <v>152</v>
      </c>
      <c r="E173" s="11" t="s">
        <v>153</v>
      </c>
      <c r="F173" s="17">
        <v>43403</v>
      </c>
      <c r="G173" s="29" t="s">
        <v>335</v>
      </c>
      <c r="H173" s="14" t="s">
        <v>27</v>
      </c>
      <c r="I173" s="15"/>
    </row>
    <row r="174" spans="1:9" ht="39.950000000000003" customHeight="1" x14ac:dyDescent="0.3">
      <c r="A174" s="9">
        <f t="shared" si="2"/>
        <v>171</v>
      </c>
      <c r="B174" s="11" t="s">
        <v>110</v>
      </c>
      <c r="C174" s="16" t="s">
        <v>371</v>
      </c>
      <c r="D174" s="11" t="s">
        <v>60</v>
      </c>
      <c r="E174" s="11" t="s">
        <v>18</v>
      </c>
      <c r="F174" s="17">
        <v>43403</v>
      </c>
      <c r="G174" s="29" t="s">
        <v>335</v>
      </c>
      <c r="H174" s="14" t="s">
        <v>27</v>
      </c>
      <c r="I174" s="15"/>
    </row>
    <row r="175" spans="1:9" ht="39.950000000000003" customHeight="1" x14ac:dyDescent="0.3">
      <c r="A175" s="9">
        <f t="shared" si="2"/>
        <v>172</v>
      </c>
      <c r="B175" s="9" t="s">
        <v>110</v>
      </c>
      <c r="C175" s="10" t="s">
        <v>94</v>
      </c>
      <c r="D175" s="11" t="s">
        <v>25</v>
      </c>
      <c r="E175" s="11" t="s">
        <v>18</v>
      </c>
      <c r="F175" s="12">
        <v>43432</v>
      </c>
      <c r="G175" s="13" t="s">
        <v>372</v>
      </c>
      <c r="H175" s="14" t="s">
        <v>27</v>
      </c>
      <c r="I175" s="15"/>
    </row>
    <row r="176" spans="1:9" ht="39.950000000000003" customHeight="1" x14ac:dyDescent="0.3">
      <c r="A176" s="9">
        <f t="shared" si="2"/>
        <v>173</v>
      </c>
      <c r="B176" s="9" t="s">
        <v>110</v>
      </c>
      <c r="C176" s="10" t="s">
        <v>97</v>
      </c>
      <c r="D176" s="11" t="s">
        <v>25</v>
      </c>
      <c r="E176" s="11" t="s">
        <v>18</v>
      </c>
      <c r="F176" s="12">
        <v>43432</v>
      </c>
      <c r="G176" s="13" t="s">
        <v>372</v>
      </c>
      <c r="H176" s="14" t="s">
        <v>27</v>
      </c>
      <c r="I176" s="15"/>
    </row>
    <row r="177" spans="1:9" ht="39.950000000000003" customHeight="1" x14ac:dyDescent="0.3">
      <c r="A177" s="9">
        <f t="shared" si="2"/>
        <v>174</v>
      </c>
      <c r="B177" s="9" t="s">
        <v>110</v>
      </c>
      <c r="C177" s="10" t="s">
        <v>373</v>
      </c>
      <c r="D177" s="11" t="s">
        <v>77</v>
      </c>
      <c r="E177" s="11" t="s">
        <v>13</v>
      </c>
      <c r="F177" s="12">
        <v>43432</v>
      </c>
      <c r="G177" s="13" t="s">
        <v>372</v>
      </c>
      <c r="H177" s="14" t="s">
        <v>27</v>
      </c>
      <c r="I177" s="15"/>
    </row>
    <row r="178" spans="1:9" ht="39.950000000000003" customHeight="1" x14ac:dyDescent="0.3">
      <c r="A178" s="9">
        <f t="shared" si="2"/>
        <v>175</v>
      </c>
      <c r="B178" s="9" t="s">
        <v>110</v>
      </c>
      <c r="C178" s="10" t="s">
        <v>374</v>
      </c>
      <c r="D178" s="11" t="s">
        <v>334</v>
      </c>
      <c r="E178" s="11" t="s">
        <v>18</v>
      </c>
      <c r="F178" s="12">
        <v>43463</v>
      </c>
      <c r="G178" s="13" t="s">
        <v>375</v>
      </c>
      <c r="H178" s="14" t="s">
        <v>27</v>
      </c>
      <c r="I178" s="15"/>
    </row>
    <row r="179" spans="1:9" ht="39.950000000000003" customHeight="1" x14ac:dyDescent="0.3">
      <c r="A179" s="9">
        <f t="shared" si="2"/>
        <v>176</v>
      </c>
      <c r="B179" s="9" t="s">
        <v>110</v>
      </c>
      <c r="C179" s="10" t="s">
        <v>376</v>
      </c>
      <c r="D179" s="11" t="s">
        <v>343</v>
      </c>
      <c r="E179" s="11" t="s">
        <v>18</v>
      </c>
      <c r="F179" s="12">
        <v>43463</v>
      </c>
      <c r="G179" s="13" t="s">
        <v>375</v>
      </c>
      <c r="H179" s="14" t="s">
        <v>27</v>
      </c>
      <c r="I179" s="15"/>
    </row>
    <row r="180" spans="1:9" ht="39.950000000000003" customHeight="1" x14ac:dyDescent="0.3">
      <c r="A180" s="9">
        <f t="shared" si="2"/>
        <v>177</v>
      </c>
      <c r="B180" s="9" t="s">
        <v>110</v>
      </c>
      <c r="C180" s="10" t="s">
        <v>377</v>
      </c>
      <c r="D180" s="11" t="s">
        <v>343</v>
      </c>
      <c r="E180" s="11" t="s">
        <v>18</v>
      </c>
      <c r="F180" s="12">
        <v>43463</v>
      </c>
      <c r="G180" s="13" t="s">
        <v>375</v>
      </c>
      <c r="H180" s="14" t="s">
        <v>27</v>
      </c>
      <c r="I180" s="15"/>
    </row>
    <row r="181" spans="1:9" ht="39.950000000000003" customHeight="1" x14ac:dyDescent="0.3">
      <c r="A181" s="9">
        <f t="shared" si="2"/>
        <v>178</v>
      </c>
      <c r="B181" s="9" t="s">
        <v>110</v>
      </c>
      <c r="C181" s="10" t="s">
        <v>378</v>
      </c>
      <c r="D181" s="11" t="s">
        <v>343</v>
      </c>
      <c r="E181" s="11" t="s">
        <v>329</v>
      </c>
      <c r="F181" s="12">
        <v>43463</v>
      </c>
      <c r="G181" s="13" t="s">
        <v>375</v>
      </c>
      <c r="H181" s="14" t="s">
        <v>27</v>
      </c>
      <c r="I181" s="15"/>
    </row>
    <row r="182" spans="1:9" ht="39.950000000000003" customHeight="1" x14ac:dyDescent="0.3">
      <c r="A182" s="9">
        <f t="shared" si="2"/>
        <v>179</v>
      </c>
      <c r="B182" s="9" t="s">
        <v>110</v>
      </c>
      <c r="C182" s="10" t="s">
        <v>379</v>
      </c>
      <c r="D182" s="11" t="s">
        <v>34</v>
      </c>
      <c r="E182" s="11" t="s">
        <v>18</v>
      </c>
      <c r="F182" s="12">
        <v>43463</v>
      </c>
      <c r="G182" s="13" t="s">
        <v>375</v>
      </c>
      <c r="H182" s="14" t="s">
        <v>27</v>
      </c>
      <c r="I182" s="15"/>
    </row>
    <row r="183" spans="1:9" ht="39.950000000000003" customHeight="1" x14ac:dyDescent="0.3">
      <c r="A183" s="9">
        <f t="shared" si="2"/>
        <v>180</v>
      </c>
      <c r="B183" s="9" t="s">
        <v>110</v>
      </c>
      <c r="C183" s="10" t="s">
        <v>380</v>
      </c>
      <c r="D183" s="11" t="s">
        <v>34</v>
      </c>
      <c r="E183" s="11" t="s">
        <v>18</v>
      </c>
      <c r="F183" s="12">
        <v>43463</v>
      </c>
      <c r="G183" s="13" t="s">
        <v>375</v>
      </c>
      <c r="H183" s="14" t="s">
        <v>27</v>
      </c>
      <c r="I183" s="15"/>
    </row>
    <row r="184" spans="1:9" ht="39.950000000000003" customHeight="1" x14ac:dyDescent="0.3">
      <c r="A184" s="9">
        <f t="shared" si="2"/>
        <v>181</v>
      </c>
      <c r="B184" s="9" t="s">
        <v>110</v>
      </c>
      <c r="C184" s="10" t="s">
        <v>381</v>
      </c>
      <c r="D184" s="11" t="s">
        <v>34</v>
      </c>
      <c r="E184" s="11" t="s">
        <v>18</v>
      </c>
      <c r="F184" s="12">
        <v>43463</v>
      </c>
      <c r="G184" s="13" t="s">
        <v>375</v>
      </c>
      <c r="H184" s="14" t="s">
        <v>27</v>
      </c>
      <c r="I184" s="15"/>
    </row>
    <row r="185" spans="1:9" ht="39.950000000000003" customHeight="1" x14ac:dyDescent="0.3">
      <c r="A185" s="9">
        <f t="shared" si="2"/>
        <v>182</v>
      </c>
      <c r="B185" s="9" t="s">
        <v>110</v>
      </c>
      <c r="C185" s="10" t="s">
        <v>382</v>
      </c>
      <c r="D185" s="11" t="s">
        <v>34</v>
      </c>
      <c r="E185" s="11" t="s">
        <v>18</v>
      </c>
      <c r="F185" s="12">
        <v>43463</v>
      </c>
      <c r="G185" s="13" t="s">
        <v>375</v>
      </c>
      <c r="H185" s="14" t="s">
        <v>27</v>
      </c>
      <c r="I185" s="15"/>
    </row>
    <row r="186" spans="1:9" ht="39.950000000000003" customHeight="1" x14ac:dyDescent="0.3">
      <c r="A186" s="9">
        <f t="shared" si="2"/>
        <v>183</v>
      </c>
      <c r="B186" s="9" t="s">
        <v>110</v>
      </c>
      <c r="C186" s="10" t="s">
        <v>383</v>
      </c>
      <c r="D186" s="11" t="s">
        <v>34</v>
      </c>
      <c r="E186" s="11" t="s">
        <v>18</v>
      </c>
      <c r="F186" s="12">
        <v>43463</v>
      </c>
      <c r="G186" s="13" t="s">
        <v>375</v>
      </c>
      <c r="H186" s="14" t="s">
        <v>27</v>
      </c>
      <c r="I186" s="15"/>
    </row>
    <row r="187" spans="1:9" ht="39.950000000000003" customHeight="1" x14ac:dyDescent="0.3">
      <c r="A187" s="9">
        <f t="shared" si="2"/>
        <v>184</v>
      </c>
      <c r="B187" s="9" t="s">
        <v>110</v>
      </c>
      <c r="C187" s="10" t="s">
        <v>384</v>
      </c>
      <c r="D187" s="11" t="s">
        <v>34</v>
      </c>
      <c r="E187" s="11" t="s">
        <v>385</v>
      </c>
      <c r="F187" s="12">
        <v>43463</v>
      </c>
      <c r="G187" s="13" t="s">
        <v>375</v>
      </c>
      <c r="H187" s="14" t="s">
        <v>27</v>
      </c>
      <c r="I187" s="15"/>
    </row>
    <row r="188" spans="1:9" ht="39.950000000000003" customHeight="1" x14ac:dyDescent="0.3">
      <c r="A188" s="9">
        <f t="shared" si="2"/>
        <v>185</v>
      </c>
      <c r="B188" s="9" t="s">
        <v>110</v>
      </c>
      <c r="C188" s="10" t="s">
        <v>386</v>
      </c>
      <c r="D188" s="11" t="s">
        <v>34</v>
      </c>
      <c r="E188" s="11" t="s">
        <v>18</v>
      </c>
      <c r="F188" s="12">
        <v>43463</v>
      </c>
      <c r="G188" s="13" t="s">
        <v>375</v>
      </c>
      <c r="H188" s="14" t="s">
        <v>27</v>
      </c>
      <c r="I188" s="15"/>
    </row>
    <row r="189" spans="1:9" ht="39.950000000000003" customHeight="1" x14ac:dyDescent="0.3">
      <c r="A189" s="9">
        <f t="shared" si="2"/>
        <v>186</v>
      </c>
      <c r="B189" s="9" t="s">
        <v>110</v>
      </c>
      <c r="C189" s="10" t="s">
        <v>387</v>
      </c>
      <c r="D189" s="11" t="s">
        <v>34</v>
      </c>
      <c r="E189" s="11" t="s">
        <v>18</v>
      </c>
      <c r="F189" s="12">
        <v>43463</v>
      </c>
      <c r="G189" s="13" t="s">
        <v>375</v>
      </c>
      <c r="H189" s="14" t="s">
        <v>27</v>
      </c>
      <c r="I189" s="15"/>
    </row>
    <row r="190" spans="1:9" ht="39.950000000000003" customHeight="1" x14ac:dyDescent="0.3">
      <c r="A190" s="9">
        <f t="shared" si="2"/>
        <v>187</v>
      </c>
      <c r="B190" s="9" t="s">
        <v>110</v>
      </c>
      <c r="C190" s="10" t="s">
        <v>388</v>
      </c>
      <c r="D190" s="11" t="s">
        <v>34</v>
      </c>
      <c r="E190" s="11" t="s">
        <v>18</v>
      </c>
      <c r="F190" s="12">
        <v>43463</v>
      </c>
      <c r="G190" s="13" t="s">
        <v>375</v>
      </c>
      <c r="H190" s="14" t="s">
        <v>27</v>
      </c>
      <c r="I190" s="15"/>
    </row>
    <row r="191" spans="1:9" ht="39.950000000000003" customHeight="1" x14ac:dyDescent="0.3">
      <c r="A191" s="9">
        <f t="shared" si="2"/>
        <v>188</v>
      </c>
      <c r="B191" s="9" t="s">
        <v>110</v>
      </c>
      <c r="C191" s="10" t="s">
        <v>389</v>
      </c>
      <c r="D191" s="11" t="s">
        <v>34</v>
      </c>
      <c r="E191" s="11" t="s">
        <v>18</v>
      </c>
      <c r="F191" s="12">
        <v>43463</v>
      </c>
      <c r="G191" s="13" t="s">
        <v>375</v>
      </c>
      <c r="H191" s="14" t="s">
        <v>27</v>
      </c>
      <c r="I191" s="15"/>
    </row>
    <row r="192" spans="1:9" ht="39.950000000000003" customHeight="1" x14ac:dyDescent="0.3">
      <c r="A192" s="9">
        <f t="shared" si="2"/>
        <v>189</v>
      </c>
      <c r="B192" s="9" t="s">
        <v>110</v>
      </c>
      <c r="C192" s="10" t="s">
        <v>390</v>
      </c>
      <c r="D192" s="11" t="s">
        <v>34</v>
      </c>
      <c r="E192" s="11" t="s">
        <v>18</v>
      </c>
      <c r="F192" s="12">
        <v>43463</v>
      </c>
      <c r="G192" s="13" t="s">
        <v>375</v>
      </c>
      <c r="H192" s="14" t="s">
        <v>27</v>
      </c>
      <c r="I192" s="15"/>
    </row>
    <row r="193" spans="1:9" ht="39.950000000000003" customHeight="1" x14ac:dyDescent="0.3">
      <c r="A193" s="9">
        <f t="shared" si="2"/>
        <v>190</v>
      </c>
      <c r="B193" s="9" t="s">
        <v>110</v>
      </c>
      <c r="C193" s="10" t="s">
        <v>391</v>
      </c>
      <c r="D193" s="11" t="s">
        <v>392</v>
      </c>
      <c r="E193" s="11" t="s">
        <v>18</v>
      </c>
      <c r="F193" s="12">
        <v>43463</v>
      </c>
      <c r="G193" s="13" t="s">
        <v>375</v>
      </c>
      <c r="H193" s="14" t="s">
        <v>27</v>
      </c>
      <c r="I193" s="15"/>
    </row>
    <row r="194" spans="1:9" ht="39.950000000000003" customHeight="1" x14ac:dyDescent="0.3">
      <c r="A194" s="9">
        <f t="shared" si="2"/>
        <v>191</v>
      </c>
      <c r="B194" s="9" t="s">
        <v>110</v>
      </c>
      <c r="C194" s="10" t="s">
        <v>393</v>
      </c>
      <c r="D194" s="11" t="s">
        <v>392</v>
      </c>
      <c r="E194" s="11" t="s">
        <v>18</v>
      </c>
      <c r="F194" s="12">
        <v>43463</v>
      </c>
      <c r="G194" s="13" t="s">
        <v>375</v>
      </c>
      <c r="H194" s="14" t="s">
        <v>27</v>
      </c>
      <c r="I194" s="15"/>
    </row>
    <row r="195" spans="1:9" ht="39.950000000000003" customHeight="1" x14ac:dyDescent="0.3">
      <c r="A195" s="9">
        <f t="shared" si="2"/>
        <v>192</v>
      </c>
      <c r="B195" s="9" t="s">
        <v>110</v>
      </c>
      <c r="C195" s="10" t="s">
        <v>394</v>
      </c>
      <c r="D195" s="11" t="s">
        <v>29</v>
      </c>
      <c r="E195" s="11" t="s">
        <v>18</v>
      </c>
      <c r="F195" s="12">
        <v>43463</v>
      </c>
      <c r="G195" s="13" t="s">
        <v>375</v>
      </c>
      <c r="H195" s="14" t="s">
        <v>27</v>
      </c>
      <c r="I195" s="15"/>
    </row>
    <row r="196" spans="1:9" ht="39.950000000000003" customHeight="1" x14ac:dyDescent="0.3">
      <c r="A196" s="9">
        <f t="shared" ref="A196:A212" si="3">ROW(A193)</f>
        <v>193</v>
      </c>
      <c r="B196" s="9" t="s">
        <v>110</v>
      </c>
      <c r="C196" s="10" t="s">
        <v>395</v>
      </c>
      <c r="D196" s="11" t="s">
        <v>29</v>
      </c>
      <c r="E196" s="11" t="s">
        <v>18</v>
      </c>
      <c r="F196" s="12">
        <v>43463</v>
      </c>
      <c r="G196" s="13" t="s">
        <v>375</v>
      </c>
      <c r="H196" s="14" t="s">
        <v>27</v>
      </c>
      <c r="I196" s="15"/>
    </row>
    <row r="197" spans="1:9" ht="39.950000000000003" customHeight="1" x14ac:dyDescent="0.3">
      <c r="A197" s="9">
        <f t="shared" si="3"/>
        <v>194</v>
      </c>
      <c r="B197" s="9" t="s">
        <v>110</v>
      </c>
      <c r="C197" s="10" t="s">
        <v>396</v>
      </c>
      <c r="D197" s="11" t="s">
        <v>29</v>
      </c>
      <c r="E197" s="11" t="s">
        <v>18</v>
      </c>
      <c r="F197" s="12">
        <v>43463</v>
      </c>
      <c r="G197" s="13" t="s">
        <v>375</v>
      </c>
      <c r="H197" s="14" t="s">
        <v>27</v>
      </c>
      <c r="I197" s="15"/>
    </row>
    <row r="198" spans="1:9" ht="39.950000000000003" customHeight="1" x14ac:dyDescent="0.3">
      <c r="A198" s="9">
        <f t="shared" si="3"/>
        <v>195</v>
      </c>
      <c r="B198" s="9" t="s">
        <v>110</v>
      </c>
      <c r="C198" s="10" t="s">
        <v>397</v>
      </c>
      <c r="D198" s="11" t="s">
        <v>29</v>
      </c>
      <c r="E198" s="11" t="s">
        <v>18</v>
      </c>
      <c r="F198" s="12">
        <v>43463</v>
      </c>
      <c r="G198" s="13" t="s">
        <v>375</v>
      </c>
      <c r="H198" s="14" t="s">
        <v>27</v>
      </c>
      <c r="I198" s="15"/>
    </row>
    <row r="199" spans="1:9" ht="39.950000000000003" customHeight="1" x14ac:dyDescent="0.3">
      <c r="A199" s="9">
        <f t="shared" si="3"/>
        <v>196</v>
      </c>
      <c r="B199" s="9" t="s">
        <v>110</v>
      </c>
      <c r="C199" s="10" t="s">
        <v>398</v>
      </c>
      <c r="D199" s="11" t="s">
        <v>88</v>
      </c>
      <c r="E199" s="11" t="s">
        <v>116</v>
      </c>
      <c r="F199" s="12">
        <v>43463</v>
      </c>
      <c r="G199" s="13" t="s">
        <v>375</v>
      </c>
      <c r="H199" s="14" t="s">
        <v>27</v>
      </c>
      <c r="I199" s="15"/>
    </row>
    <row r="200" spans="1:9" ht="39.950000000000003" customHeight="1" x14ac:dyDescent="0.3">
      <c r="A200" s="9">
        <f t="shared" si="3"/>
        <v>197</v>
      </c>
      <c r="B200" s="9" t="s">
        <v>110</v>
      </c>
      <c r="C200" s="10" t="s">
        <v>399</v>
      </c>
      <c r="D200" s="11" t="s">
        <v>60</v>
      </c>
      <c r="E200" s="11" t="s">
        <v>18</v>
      </c>
      <c r="F200" s="12">
        <v>43463</v>
      </c>
      <c r="G200" s="13" t="s">
        <v>375</v>
      </c>
      <c r="H200" s="14" t="s">
        <v>27</v>
      </c>
      <c r="I200" s="15"/>
    </row>
    <row r="201" spans="1:9" ht="39.950000000000003" customHeight="1" x14ac:dyDescent="0.3">
      <c r="A201" s="9">
        <f t="shared" si="3"/>
        <v>198</v>
      </c>
      <c r="B201" s="9" t="s">
        <v>110</v>
      </c>
      <c r="C201" s="10" t="s">
        <v>400</v>
      </c>
      <c r="D201" s="11" t="s">
        <v>60</v>
      </c>
      <c r="E201" s="11" t="s">
        <v>337</v>
      </c>
      <c r="F201" s="12">
        <v>43463</v>
      </c>
      <c r="G201" s="13" t="s">
        <v>375</v>
      </c>
      <c r="H201" s="14" t="s">
        <v>27</v>
      </c>
      <c r="I201" s="15"/>
    </row>
    <row r="202" spans="1:9" ht="39.950000000000003" customHeight="1" x14ac:dyDescent="0.3">
      <c r="A202" s="9">
        <f t="shared" si="3"/>
        <v>199</v>
      </c>
      <c r="B202" s="9" t="s">
        <v>110</v>
      </c>
      <c r="C202" s="10" t="s">
        <v>401</v>
      </c>
      <c r="D202" s="11" t="s">
        <v>60</v>
      </c>
      <c r="E202" s="11" t="s">
        <v>18</v>
      </c>
      <c r="F202" s="12">
        <v>43463</v>
      </c>
      <c r="G202" s="13" t="s">
        <v>375</v>
      </c>
      <c r="H202" s="14" t="s">
        <v>27</v>
      </c>
      <c r="I202" s="15"/>
    </row>
    <row r="203" spans="1:9" ht="39.950000000000003" customHeight="1" x14ac:dyDescent="0.3">
      <c r="A203" s="9">
        <f t="shared" si="3"/>
        <v>200</v>
      </c>
      <c r="B203" s="9" t="s">
        <v>110</v>
      </c>
      <c r="C203" s="10" t="s">
        <v>402</v>
      </c>
      <c r="D203" s="11" t="s">
        <v>276</v>
      </c>
      <c r="E203" s="11" t="s">
        <v>403</v>
      </c>
      <c r="F203" s="12">
        <v>43463</v>
      </c>
      <c r="G203" s="13" t="s">
        <v>375</v>
      </c>
      <c r="H203" s="14" t="s">
        <v>27</v>
      </c>
      <c r="I203" s="15"/>
    </row>
    <row r="204" spans="1:9" ht="39.950000000000003" customHeight="1" x14ac:dyDescent="0.3">
      <c r="A204" s="9">
        <f t="shared" si="3"/>
        <v>201</v>
      </c>
      <c r="B204" s="9" t="s">
        <v>110</v>
      </c>
      <c r="C204" s="10" t="s">
        <v>404</v>
      </c>
      <c r="D204" s="11" t="s">
        <v>276</v>
      </c>
      <c r="E204" s="11" t="s">
        <v>18</v>
      </c>
      <c r="F204" s="12">
        <v>43463</v>
      </c>
      <c r="G204" s="13" t="s">
        <v>375</v>
      </c>
      <c r="H204" s="14" t="s">
        <v>27</v>
      </c>
      <c r="I204" s="15"/>
    </row>
    <row r="205" spans="1:9" ht="39.950000000000003" customHeight="1" x14ac:dyDescent="0.3">
      <c r="A205" s="9">
        <f t="shared" si="3"/>
        <v>202</v>
      </c>
      <c r="B205" s="9" t="s">
        <v>110</v>
      </c>
      <c r="C205" s="10" t="s">
        <v>405</v>
      </c>
      <c r="D205" s="11" t="s">
        <v>163</v>
      </c>
      <c r="E205" s="11" t="s">
        <v>164</v>
      </c>
      <c r="F205" s="12">
        <v>43463</v>
      </c>
      <c r="G205" s="13" t="s">
        <v>375</v>
      </c>
      <c r="H205" s="14" t="s">
        <v>27</v>
      </c>
      <c r="I205" s="15"/>
    </row>
    <row r="206" spans="1:9" ht="39.950000000000003" customHeight="1" x14ac:dyDescent="0.3">
      <c r="A206" s="9">
        <f t="shared" si="3"/>
        <v>203</v>
      </c>
      <c r="B206" s="9" t="s">
        <v>110</v>
      </c>
      <c r="C206" s="10" t="s">
        <v>406</v>
      </c>
      <c r="D206" s="11" t="s">
        <v>126</v>
      </c>
      <c r="E206" s="11" t="s">
        <v>18</v>
      </c>
      <c r="F206" s="12">
        <v>43463</v>
      </c>
      <c r="G206" s="13" t="s">
        <v>375</v>
      </c>
      <c r="H206" s="14" t="s">
        <v>27</v>
      </c>
      <c r="I206" s="15"/>
    </row>
    <row r="207" spans="1:9" ht="39.950000000000003" customHeight="1" x14ac:dyDescent="0.3">
      <c r="A207" s="9">
        <f t="shared" si="3"/>
        <v>204</v>
      </c>
      <c r="B207" s="9" t="s">
        <v>110</v>
      </c>
      <c r="C207" s="10" t="s">
        <v>407</v>
      </c>
      <c r="D207" s="11" t="s">
        <v>126</v>
      </c>
      <c r="E207" s="11" t="s">
        <v>285</v>
      </c>
      <c r="F207" s="12">
        <v>43463</v>
      </c>
      <c r="G207" s="13" t="s">
        <v>375</v>
      </c>
      <c r="H207" s="14" t="s">
        <v>27</v>
      </c>
      <c r="I207" s="15"/>
    </row>
    <row r="208" spans="1:9" ht="39.950000000000003" customHeight="1" x14ac:dyDescent="0.3">
      <c r="A208" s="9">
        <f t="shared" si="3"/>
        <v>205</v>
      </c>
      <c r="B208" s="9" t="s">
        <v>110</v>
      </c>
      <c r="C208" s="10" t="s">
        <v>408</v>
      </c>
      <c r="D208" s="11" t="s">
        <v>409</v>
      </c>
      <c r="E208" s="11" t="s">
        <v>18</v>
      </c>
      <c r="F208" s="12">
        <v>43463</v>
      </c>
      <c r="G208" s="13" t="s">
        <v>375</v>
      </c>
      <c r="H208" s="14" t="s">
        <v>27</v>
      </c>
      <c r="I208" s="15"/>
    </row>
    <row r="209" spans="1:9" ht="39.950000000000003" customHeight="1" x14ac:dyDescent="0.3">
      <c r="A209" s="9">
        <f t="shared" si="3"/>
        <v>206</v>
      </c>
      <c r="B209" s="9" t="s">
        <v>110</v>
      </c>
      <c r="C209" s="10" t="s">
        <v>410</v>
      </c>
      <c r="D209" s="11" t="s">
        <v>409</v>
      </c>
      <c r="E209" s="11" t="s">
        <v>18</v>
      </c>
      <c r="F209" s="12">
        <v>43463</v>
      </c>
      <c r="G209" s="13" t="s">
        <v>375</v>
      </c>
      <c r="H209" s="14" t="s">
        <v>27</v>
      </c>
      <c r="I209" s="15"/>
    </row>
    <row r="210" spans="1:9" ht="39.950000000000003" customHeight="1" x14ac:dyDescent="0.3">
      <c r="A210" s="9">
        <f t="shared" si="3"/>
        <v>207</v>
      </c>
      <c r="B210" s="9" t="s">
        <v>110</v>
      </c>
      <c r="C210" s="10" t="s">
        <v>411</v>
      </c>
      <c r="D210" s="11" t="s">
        <v>412</v>
      </c>
      <c r="E210" s="11" t="s">
        <v>18</v>
      </c>
      <c r="F210" s="12">
        <v>43463</v>
      </c>
      <c r="G210" s="13" t="s">
        <v>375</v>
      </c>
      <c r="H210" s="14" t="s">
        <v>27</v>
      </c>
      <c r="I210" s="15"/>
    </row>
    <row r="211" spans="1:9" ht="39.950000000000003" customHeight="1" x14ac:dyDescent="0.3">
      <c r="A211" s="9">
        <f t="shared" si="3"/>
        <v>208</v>
      </c>
      <c r="B211" s="9" t="s">
        <v>110</v>
      </c>
      <c r="C211" s="10" t="s">
        <v>413</v>
      </c>
      <c r="D211" s="11" t="s">
        <v>412</v>
      </c>
      <c r="E211" s="11" t="s">
        <v>18</v>
      </c>
      <c r="F211" s="12">
        <v>43463</v>
      </c>
      <c r="G211" s="13" t="s">
        <v>375</v>
      </c>
      <c r="H211" s="14" t="s">
        <v>27</v>
      </c>
      <c r="I211" s="15"/>
    </row>
    <row r="212" spans="1:9" ht="39.950000000000003" customHeight="1" x14ac:dyDescent="0.3">
      <c r="A212" s="9">
        <f t="shared" si="3"/>
        <v>209</v>
      </c>
      <c r="B212" s="9" t="s">
        <v>110</v>
      </c>
      <c r="C212" s="10" t="s">
        <v>414</v>
      </c>
      <c r="D212" s="11" t="s">
        <v>415</v>
      </c>
      <c r="E212" s="11" t="s">
        <v>18</v>
      </c>
      <c r="F212" s="12">
        <v>43463</v>
      </c>
      <c r="G212" s="13" t="s">
        <v>375</v>
      </c>
      <c r="H212" s="14" t="s">
        <v>27</v>
      </c>
      <c r="I212" s="15"/>
    </row>
    <row r="213" spans="1:9" ht="35.1" customHeight="1" x14ac:dyDescent="0.3">
      <c r="A213" s="9"/>
      <c r="B213" s="9"/>
      <c r="C213" s="25"/>
      <c r="D213" s="11"/>
      <c r="E213" s="11"/>
      <c r="F213" s="12"/>
      <c r="G213" s="12"/>
      <c r="H213" s="26"/>
    </row>
    <row r="214" spans="1:9" ht="33.75" customHeight="1" x14ac:dyDescent="0.3">
      <c r="A214" s="9"/>
      <c r="B214" s="34"/>
      <c r="C214" s="35" t="s">
        <v>416</v>
      </c>
      <c r="D214" s="36">
        <f>SUM(D215:D218)</f>
        <v>209</v>
      </c>
      <c r="E214" s="37"/>
      <c r="F214" s="37"/>
      <c r="G214" s="37"/>
      <c r="H214" s="37"/>
    </row>
    <row r="215" spans="1:9" ht="16.5" x14ac:dyDescent="0.3">
      <c r="A215" s="38" t="s">
        <v>417</v>
      </c>
      <c r="B215" s="38"/>
      <c r="C215" s="38"/>
      <c r="D215" s="39">
        <f>COUNTIF(B$4:B$212,"ЗТР")</f>
        <v>5</v>
      </c>
      <c r="F215" s="37"/>
      <c r="G215" s="37"/>
      <c r="H215" s="37"/>
    </row>
    <row r="216" spans="1:9" ht="16.5" x14ac:dyDescent="0.3">
      <c r="A216" s="38" t="s">
        <v>418</v>
      </c>
      <c r="B216" s="38"/>
      <c r="C216" s="38"/>
      <c r="D216" s="39">
        <f>COUNTIF(B$4:B$212,"ЗМС")</f>
        <v>11</v>
      </c>
      <c r="F216" s="37"/>
      <c r="G216" s="37"/>
      <c r="H216" s="37"/>
    </row>
    <row r="217" spans="1:9" ht="18.75" customHeight="1" x14ac:dyDescent="0.3">
      <c r="A217" s="38" t="s">
        <v>419</v>
      </c>
      <c r="B217" s="38"/>
      <c r="C217" s="38"/>
      <c r="D217" s="39">
        <f>COUNTIF(B$4:B$212,"МСМК")</f>
        <v>18</v>
      </c>
      <c r="F217" s="37"/>
      <c r="G217" s="37"/>
      <c r="H217" s="37"/>
    </row>
    <row r="218" spans="1:9" ht="16.5" x14ac:dyDescent="0.3">
      <c r="A218" s="38" t="s">
        <v>420</v>
      </c>
      <c r="B218" s="38"/>
      <c r="C218" s="38"/>
      <c r="D218" s="39">
        <f>COUNTIF(B$4:B$212,"МС")</f>
        <v>175</v>
      </c>
      <c r="F218" s="37"/>
      <c r="G218" s="37"/>
      <c r="H218" s="37"/>
    </row>
    <row r="219" spans="1:9" ht="35.1" customHeight="1" x14ac:dyDescent="0.3">
      <c r="B219" s="37"/>
      <c r="C219" s="37"/>
      <c r="D219" s="37"/>
      <c r="E219" s="37"/>
      <c r="F219" s="37"/>
      <c r="G219" s="37"/>
      <c r="H219" s="37"/>
      <c r="I219" s="2" t="s">
        <v>421</v>
      </c>
    </row>
  </sheetData>
  <mergeCells count="6">
    <mergeCell ref="A1:H1"/>
    <mergeCell ref="A2:H2"/>
    <mergeCell ref="A215:C215"/>
    <mergeCell ref="A216:C216"/>
    <mergeCell ref="A217:C217"/>
    <mergeCell ref="A218:C218"/>
  </mergeCells>
  <conditionalFormatting sqref="C167">
    <cfRule type="expression" priority="4" stopIfTrue="1">
      <formula>IF(I,"&amp;.&amp;")</formula>
    </cfRule>
  </conditionalFormatting>
  <conditionalFormatting sqref="C167">
    <cfRule type="duplicateValues" dxfId="14" priority="3" stopIfTrue="1"/>
  </conditionalFormatting>
  <conditionalFormatting sqref="C168">
    <cfRule type="duplicateValues" dxfId="13" priority="2" stopIfTrue="1"/>
  </conditionalFormatting>
  <conditionalFormatting sqref="C169">
    <cfRule type="duplicateValues" dxfId="12" priority="1" stopIfTrue="1"/>
  </conditionalFormatting>
  <printOptions horizontalCentered="1"/>
  <pageMargins left="0.78740157480314965" right="0.19685039370078741" top="0.19685039370078741" bottom="0.19685039370078741" header="0.51181102362204722" footer="0.51181102362204722"/>
  <pageSetup paperSize="9" scale="60" fitToHeight="4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Министерство спорта Красноярского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Гайворонская Елена Владимировна</dc:creator>
  <cp:lastModifiedBy>Гайворонская Елена Владимировна</cp:lastModifiedBy>
  <dcterms:created xsi:type="dcterms:W3CDTF">2019-01-14T09:58:41Z</dcterms:created>
  <dcterms:modified xsi:type="dcterms:W3CDTF">2019-01-14T09:59:29Z</dcterms:modified>
</cp:coreProperties>
</file>